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iadev\Omni Campus\Faculty Information\Excel Files\2014\"/>
    </mc:Choice>
  </mc:AlternateContent>
  <xr:revisionPtr revIDLastSave="0" documentId="13_ncr:1_{647DB65E-D6B5-43DC-A7C2-563ACD348DB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enured &amp; Tenure-Track Faculty" sheetId="1" r:id="rId1"/>
  </sheets>
  <calcPr calcId="191029"/>
</workbook>
</file>

<file path=xl/calcChain.xml><?xml version="1.0" encoding="utf-8"?>
<calcChain xmlns="http://schemas.openxmlformats.org/spreadsheetml/2006/main">
  <c r="F28" i="1" l="1"/>
  <c r="D28" i="1"/>
  <c r="B28" i="1"/>
  <c r="H27" i="1"/>
  <c r="G27" i="1"/>
  <c r="E27" i="1"/>
  <c r="C27" i="1"/>
  <c r="H26" i="1"/>
  <c r="E26" i="1" s="1"/>
  <c r="G26" i="1"/>
  <c r="H25" i="1"/>
  <c r="G25" i="1"/>
  <c r="E25" i="1"/>
  <c r="C25" i="1"/>
  <c r="H24" i="1"/>
  <c r="E24" i="1" s="1"/>
  <c r="H23" i="1"/>
  <c r="G23" i="1"/>
  <c r="E23" i="1"/>
  <c r="C23" i="1"/>
  <c r="H22" i="1"/>
  <c r="E22" i="1" s="1"/>
  <c r="G22" i="1"/>
  <c r="G16" i="1"/>
  <c r="F16" i="1"/>
  <c r="E16" i="1"/>
  <c r="D16" i="1"/>
  <c r="C16" i="1"/>
  <c r="B16" i="1"/>
  <c r="G24" i="1" l="1"/>
  <c r="H16" i="1"/>
  <c r="H28" i="1"/>
  <c r="E28" i="1" s="1"/>
  <c r="G28" i="1"/>
  <c r="C22" i="1"/>
  <c r="C24" i="1"/>
  <c r="C26" i="1"/>
  <c r="C28" i="1" l="1"/>
</calcChain>
</file>

<file path=xl/sharedStrings.xml><?xml version="1.0" encoding="utf-8"?>
<sst xmlns="http://schemas.openxmlformats.org/spreadsheetml/2006/main" count="33" uniqueCount="23">
  <si>
    <t>Michigan Technological University</t>
  </si>
  <si>
    <t>Tenured &amp; Tenure-Track Faculty</t>
  </si>
  <si>
    <t>Fall 2014</t>
  </si>
  <si>
    <t>(Please note that all deans, associate deans, department chairs, executives, and professional staff are excluded. Faculty on sabbatical are included.)</t>
  </si>
  <si>
    <t>Number of Tenured &amp; Tenure-Track Faculty</t>
  </si>
  <si>
    <t>College</t>
  </si>
  <si>
    <t>Professors</t>
  </si>
  <si>
    <t>Associate Professors</t>
  </si>
  <si>
    <t>Assistant Professors</t>
  </si>
  <si>
    <t>Instructors</t>
  </si>
  <si>
    <t>Lecturers</t>
  </si>
  <si>
    <t>Professors of Practice</t>
  </si>
  <si>
    <t>Total</t>
  </si>
  <si>
    <t>Pavlis Honors College</t>
  </si>
  <si>
    <t>School of Business &amp; Economics</t>
  </si>
  <si>
    <t>College of Engineering</t>
  </si>
  <si>
    <t>School of Forest Resources &amp; Environmental Science</t>
  </si>
  <si>
    <t>College of Sciences &amp; Arts</t>
  </si>
  <si>
    <t>School of Technology</t>
  </si>
  <si>
    <r>
      <t>Tenured &amp; Tenure-Track Faculty</t>
    </r>
    <r>
      <rPr>
        <sz val="11"/>
        <color theme="1"/>
        <rFont val="Arial"/>
        <family val="2"/>
      </rPr>
      <t> </t>
    </r>
    <r>
      <rPr>
        <b/>
        <sz val="12"/>
        <color theme="1"/>
        <rFont val="Arial"/>
        <family val="2"/>
      </rPr>
      <t>Distribution by Highest Degree</t>
    </r>
  </si>
  <si>
    <t>Doctoral - First Professional - Terminal Master's</t>
  </si>
  <si>
    <t>Non-Terminal Master's</t>
  </si>
  <si>
    <t>Bachelor's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</si>
</sst>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8E2323"/>
      <name val="Arial"/>
      <family val="2"/>
    </font>
    <font>
      <sz val="7.5"/>
      <color theme="1"/>
      <name val="Arial"/>
      <family val="2"/>
    </font>
    <font>
      <b/>
      <sz val="12"/>
      <color theme="1"/>
      <name val="Arial"/>
      <family val="2"/>
    </font>
    <font>
      <b/>
      <sz val="7.5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Continuous" vertical="center" wrapText="1"/>
    </xf>
    <xf numFmtId="0" fontId="5" fillId="2" borderId="2" xfId="0" applyFont="1" applyFill="1" applyBorder="1" applyAlignment="1">
      <alignment horizontal="centerContinuous" vertical="center" wrapText="1"/>
    </xf>
    <xf numFmtId="0" fontId="5" fillId="2" borderId="3" xfId="0" applyFont="1" applyFill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37" fontId="4" fillId="0" borderId="5" xfId="0" applyNumberFormat="1" applyFont="1" applyFill="1" applyBorder="1" applyAlignment="1">
      <alignment horizontal="right" vertical="center" indent="2"/>
    </xf>
    <xf numFmtId="0" fontId="6" fillId="0" borderId="4" xfId="0" applyFont="1" applyFill="1" applyBorder="1" applyAlignment="1">
      <alignment horizontal="left" vertical="center"/>
    </xf>
    <xf numFmtId="37" fontId="4" fillId="0" borderId="4" xfId="0" applyNumberFormat="1" applyFont="1" applyFill="1" applyBorder="1" applyAlignment="1">
      <alignment horizontal="right" vertical="center" indent="2"/>
    </xf>
    <xf numFmtId="0" fontId="6" fillId="2" borderId="5" xfId="0" applyFont="1" applyFill="1" applyBorder="1" applyAlignment="1">
      <alignment horizontal="left" vertical="center"/>
    </xf>
    <xf numFmtId="37" fontId="6" fillId="2" borderId="5" xfId="0" applyNumberFormat="1" applyFont="1" applyFill="1" applyBorder="1" applyAlignment="1">
      <alignment horizontal="right" vertical="center" indent="2"/>
    </xf>
    <xf numFmtId="0" fontId="0" fillId="0" borderId="6" xfId="0" applyBorder="1" applyAlignment="1">
      <alignment vertical="center" wrapText="1"/>
    </xf>
    <xf numFmtId="10" fontId="4" fillId="0" borderId="5" xfId="0" applyNumberFormat="1" applyFont="1" applyFill="1" applyBorder="1" applyAlignment="1">
      <alignment horizontal="right" vertical="center" indent="1"/>
    </xf>
    <xf numFmtId="10" fontId="6" fillId="2" borderId="5" xfId="0" applyNumberFormat="1" applyFont="1" applyFill="1" applyBorder="1" applyAlignment="1">
      <alignment horizontal="right" vertical="center" indent="1"/>
    </xf>
    <xf numFmtId="0" fontId="6" fillId="0" borderId="1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2:P28"/>
  <sheetViews>
    <sheetView tabSelected="1" zoomScaleNormal="100" zoomScaleSheetLayoutView="100" workbookViewId="0"/>
  </sheetViews>
  <sheetFormatPr defaultRowHeight="15" x14ac:dyDescent="0.25"/>
  <cols>
    <col min="1" max="1" width="43.28515625" customWidth="1"/>
    <col min="2" max="8" width="10.7109375" customWidth="1"/>
  </cols>
  <sheetData>
    <row r="2" spans="1:16" ht="18.75" x14ac:dyDescent="0.3">
      <c r="A2" s="1" t="s">
        <v>0</v>
      </c>
      <c r="B2" s="1"/>
      <c r="C2" s="1"/>
      <c r="D2" s="1"/>
      <c r="E2" s="1"/>
      <c r="F2" s="1"/>
      <c r="G2" s="1"/>
      <c r="H2" s="1"/>
    </row>
    <row r="3" spans="1:16" ht="18.75" x14ac:dyDescent="0.3">
      <c r="A3" s="2" t="s">
        <v>1</v>
      </c>
      <c r="B3" s="3"/>
      <c r="C3" s="3"/>
      <c r="D3" s="3"/>
      <c r="E3" s="3"/>
      <c r="F3" s="3"/>
      <c r="G3" s="3"/>
      <c r="H3" s="3"/>
      <c r="I3" s="4"/>
      <c r="J3" s="4"/>
      <c r="K3" s="5"/>
      <c r="L3" s="5"/>
      <c r="M3" s="5"/>
      <c r="N3" s="5"/>
      <c r="O3" s="5"/>
      <c r="P3" s="5"/>
    </row>
    <row r="4" spans="1:16" ht="18.75" x14ac:dyDescent="0.3">
      <c r="A4" s="2" t="s">
        <v>2</v>
      </c>
      <c r="B4" s="3"/>
      <c r="C4" s="3"/>
      <c r="D4" s="3"/>
      <c r="E4" s="3"/>
      <c r="F4" s="3"/>
      <c r="G4" s="3"/>
      <c r="H4" s="3"/>
      <c r="I4" s="4"/>
      <c r="J4" s="4"/>
      <c r="K4" s="5"/>
      <c r="L4" s="5"/>
      <c r="M4" s="5"/>
      <c r="N4" s="5"/>
      <c r="O4" s="5"/>
      <c r="P4" s="5"/>
    </row>
    <row r="5" spans="1:16" x14ac:dyDescent="0.2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6" ht="19.5" customHeight="1" x14ac:dyDescent="0.25">
      <c r="A6" s="7" t="s">
        <v>3</v>
      </c>
      <c r="B6" s="7"/>
      <c r="C6" s="7"/>
      <c r="D6" s="7"/>
      <c r="E6" s="7"/>
      <c r="F6" s="7"/>
      <c r="G6" s="7"/>
      <c r="H6" s="7"/>
      <c r="I6" s="8"/>
      <c r="J6" s="8"/>
    </row>
    <row r="7" spans="1:16" ht="15.75" thickBot="1" x14ac:dyDescent="0.3">
      <c r="A7" s="6"/>
      <c r="B7" s="6"/>
      <c r="C7" s="6"/>
      <c r="D7" s="6"/>
      <c r="E7" s="6"/>
      <c r="F7" s="6"/>
      <c r="G7" s="6"/>
      <c r="H7" s="6"/>
      <c r="I7" s="6"/>
      <c r="J7" s="6"/>
    </row>
    <row r="8" spans="1:16" ht="16.5" thickBot="1" x14ac:dyDescent="0.3">
      <c r="A8" s="9" t="s">
        <v>4</v>
      </c>
      <c r="B8" s="10"/>
      <c r="C8" s="10"/>
      <c r="D8" s="10"/>
      <c r="E8" s="10"/>
      <c r="F8" s="10"/>
      <c r="G8" s="10"/>
      <c r="H8" s="11"/>
    </row>
    <row r="9" spans="1:16" ht="33" customHeight="1" thickBot="1" x14ac:dyDescent="0.3">
      <c r="A9" s="12" t="s">
        <v>5</v>
      </c>
      <c r="B9" s="12" t="s">
        <v>6</v>
      </c>
      <c r="C9" s="12" t="s">
        <v>7</v>
      </c>
      <c r="D9" s="12" t="s">
        <v>8</v>
      </c>
      <c r="E9" s="12" t="s">
        <v>9</v>
      </c>
      <c r="F9" s="12" t="s">
        <v>10</v>
      </c>
      <c r="G9" s="12" t="s">
        <v>11</v>
      </c>
      <c r="H9" s="12" t="s">
        <v>12</v>
      </c>
    </row>
    <row r="10" spans="1:16" ht="15.75" thickBot="1" x14ac:dyDescent="0.3">
      <c r="A10" s="13" t="s">
        <v>13</v>
      </c>
      <c r="B10" s="14">
        <v>1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1</v>
      </c>
    </row>
    <row r="11" spans="1:16" ht="15.75" thickBot="1" x14ac:dyDescent="0.3">
      <c r="A11" s="15" t="s">
        <v>14</v>
      </c>
      <c r="B11" s="16">
        <v>4</v>
      </c>
      <c r="C11" s="16">
        <v>7</v>
      </c>
      <c r="D11" s="16">
        <v>10</v>
      </c>
      <c r="E11" s="16">
        <v>0</v>
      </c>
      <c r="F11" s="16">
        <v>0</v>
      </c>
      <c r="G11" s="16">
        <v>0</v>
      </c>
      <c r="H11" s="14">
        <v>21</v>
      </c>
    </row>
    <row r="12" spans="1:16" ht="15.75" thickBot="1" x14ac:dyDescent="0.3">
      <c r="A12" s="13" t="s">
        <v>15</v>
      </c>
      <c r="B12" s="14">
        <v>50</v>
      </c>
      <c r="C12" s="14">
        <v>49</v>
      </c>
      <c r="D12" s="14">
        <v>34</v>
      </c>
      <c r="E12" s="14">
        <v>0</v>
      </c>
      <c r="F12" s="14">
        <v>0</v>
      </c>
      <c r="G12" s="14">
        <v>0</v>
      </c>
      <c r="H12" s="14">
        <v>133</v>
      </c>
    </row>
    <row r="13" spans="1:16" ht="15.75" customHeight="1" thickBot="1" x14ac:dyDescent="0.3">
      <c r="A13" s="15" t="s">
        <v>16</v>
      </c>
      <c r="B13" s="16">
        <v>8</v>
      </c>
      <c r="C13" s="16">
        <v>5</v>
      </c>
      <c r="D13" s="16">
        <v>5</v>
      </c>
      <c r="E13" s="16">
        <v>0</v>
      </c>
      <c r="F13" s="16">
        <v>0</v>
      </c>
      <c r="G13" s="16">
        <v>0</v>
      </c>
      <c r="H13" s="14">
        <v>18</v>
      </c>
    </row>
    <row r="14" spans="1:16" ht="15.75" thickBot="1" x14ac:dyDescent="0.3">
      <c r="A14" s="15" t="s">
        <v>17</v>
      </c>
      <c r="B14" s="16">
        <v>45</v>
      </c>
      <c r="C14" s="16">
        <v>52</v>
      </c>
      <c r="D14" s="16">
        <v>51</v>
      </c>
      <c r="E14" s="16">
        <v>0</v>
      </c>
      <c r="F14" s="16">
        <v>0</v>
      </c>
      <c r="G14" s="16">
        <v>0</v>
      </c>
      <c r="H14" s="14">
        <v>148</v>
      </c>
    </row>
    <row r="15" spans="1:16" ht="15.75" thickBot="1" x14ac:dyDescent="0.3">
      <c r="A15" s="13" t="s">
        <v>18</v>
      </c>
      <c r="B15" s="14">
        <v>0</v>
      </c>
      <c r="C15" s="14">
        <v>11</v>
      </c>
      <c r="D15" s="14">
        <v>7</v>
      </c>
      <c r="E15" s="14">
        <v>0</v>
      </c>
      <c r="F15" s="14">
        <v>0</v>
      </c>
      <c r="G15" s="14">
        <v>0</v>
      </c>
      <c r="H15" s="14">
        <v>18</v>
      </c>
    </row>
    <row r="16" spans="1:16" ht="15.75" thickBot="1" x14ac:dyDescent="0.3">
      <c r="A16" s="17" t="s">
        <v>12</v>
      </c>
      <c r="B16" s="18">
        <f t="shared" ref="B16:G16" si="0">SUM(B10:B15)</f>
        <v>108</v>
      </c>
      <c r="C16" s="18">
        <f t="shared" si="0"/>
        <v>124</v>
      </c>
      <c r="D16" s="18">
        <f t="shared" si="0"/>
        <v>107</v>
      </c>
      <c r="E16" s="18">
        <f t="shared" si="0"/>
        <v>0</v>
      </c>
      <c r="F16" s="18">
        <f t="shared" si="0"/>
        <v>0</v>
      </c>
      <c r="G16" s="18">
        <f t="shared" si="0"/>
        <v>0</v>
      </c>
      <c r="H16" s="18">
        <f t="shared" ref="H16" si="1">SUM(B16:G16)</f>
        <v>339</v>
      </c>
    </row>
    <row r="17" spans="1:10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x14ac:dyDescent="0.25">
      <c r="A18" s="6"/>
      <c r="B18" s="6"/>
      <c r="C18" s="6"/>
      <c r="D18" s="6"/>
      <c r="E18" s="6"/>
      <c r="F18" s="6"/>
      <c r="G18" s="6"/>
      <c r="H18" s="6"/>
    </row>
    <row r="19" spans="1:10" ht="15.75" thickBot="1" x14ac:dyDescent="0.3">
      <c r="A19" s="19"/>
      <c r="B19" s="19"/>
      <c r="C19" s="19"/>
      <c r="D19" s="19"/>
      <c r="E19" s="19"/>
      <c r="F19" s="19"/>
      <c r="G19" s="19"/>
      <c r="H19" s="19"/>
    </row>
    <row r="20" spans="1:10" ht="16.5" thickBot="1" x14ac:dyDescent="0.3">
      <c r="A20" s="9" t="s">
        <v>19</v>
      </c>
      <c r="B20" s="10"/>
      <c r="C20" s="10"/>
      <c r="D20" s="10"/>
      <c r="E20" s="10"/>
      <c r="F20" s="10"/>
      <c r="G20" s="10"/>
      <c r="H20" s="11"/>
    </row>
    <row r="21" spans="1:10" ht="33" customHeight="1" thickBot="1" x14ac:dyDescent="0.3">
      <c r="A21" s="12" t="s">
        <v>5</v>
      </c>
      <c r="B21" s="22" t="s">
        <v>20</v>
      </c>
      <c r="C21" s="23"/>
      <c r="D21" s="22" t="s">
        <v>21</v>
      </c>
      <c r="E21" s="23"/>
      <c r="F21" s="22" t="s">
        <v>22</v>
      </c>
      <c r="G21" s="23"/>
      <c r="H21" s="12" t="s">
        <v>12</v>
      </c>
    </row>
    <row r="22" spans="1:10" ht="15.75" thickBot="1" x14ac:dyDescent="0.3">
      <c r="A22" s="13" t="s">
        <v>13</v>
      </c>
      <c r="B22" s="14">
        <v>1</v>
      </c>
      <c r="C22" s="20">
        <f t="shared" ref="C22:C28" si="2">B22/H22</f>
        <v>1</v>
      </c>
      <c r="D22" s="14">
        <v>0</v>
      </c>
      <c r="E22" s="20">
        <f>D22/H22</f>
        <v>0</v>
      </c>
      <c r="F22" s="14">
        <v>0</v>
      </c>
      <c r="G22" s="20">
        <f>F22/H22</f>
        <v>0</v>
      </c>
      <c r="H22" s="14">
        <f>SUM(B22,D22,F22)</f>
        <v>1</v>
      </c>
    </row>
    <row r="23" spans="1:10" ht="15.75" thickBot="1" x14ac:dyDescent="0.3">
      <c r="A23" s="15" t="s">
        <v>14</v>
      </c>
      <c r="B23" s="14">
        <v>21</v>
      </c>
      <c r="C23" s="20">
        <f t="shared" si="2"/>
        <v>1</v>
      </c>
      <c r="D23" s="14">
        <v>0</v>
      </c>
      <c r="E23" s="20">
        <f t="shared" ref="E23:E27" si="3">D23/H23</f>
        <v>0</v>
      </c>
      <c r="F23" s="14">
        <v>0</v>
      </c>
      <c r="G23" s="20">
        <f t="shared" ref="G23:G27" si="4">F23/H23</f>
        <v>0</v>
      </c>
      <c r="H23" s="14">
        <f t="shared" ref="H23:H27" si="5">SUM(B23,D23,F23)</f>
        <v>21</v>
      </c>
    </row>
    <row r="24" spans="1:10" ht="15.75" thickBot="1" x14ac:dyDescent="0.3">
      <c r="A24" s="13" t="s">
        <v>15</v>
      </c>
      <c r="B24" s="14">
        <v>131</v>
      </c>
      <c r="C24" s="20">
        <f t="shared" si="2"/>
        <v>0.98496240601503759</v>
      </c>
      <c r="D24" s="14">
        <v>2</v>
      </c>
      <c r="E24" s="20">
        <f t="shared" si="3"/>
        <v>1.5037593984962405E-2</v>
      </c>
      <c r="F24" s="14">
        <v>0</v>
      </c>
      <c r="G24" s="20">
        <f t="shared" si="4"/>
        <v>0</v>
      </c>
      <c r="H24" s="14">
        <f t="shared" si="5"/>
        <v>133</v>
      </c>
    </row>
    <row r="25" spans="1:10" ht="15.75" customHeight="1" thickBot="1" x14ac:dyDescent="0.3">
      <c r="A25" s="15" t="s">
        <v>16</v>
      </c>
      <c r="B25" s="16">
        <v>18</v>
      </c>
      <c r="C25" s="20">
        <f t="shared" si="2"/>
        <v>1</v>
      </c>
      <c r="D25" s="16">
        <v>0</v>
      </c>
      <c r="E25" s="20">
        <f t="shared" si="3"/>
        <v>0</v>
      </c>
      <c r="F25" s="16">
        <v>0</v>
      </c>
      <c r="G25" s="20">
        <f t="shared" si="4"/>
        <v>0</v>
      </c>
      <c r="H25" s="14">
        <f t="shared" si="5"/>
        <v>18</v>
      </c>
    </row>
    <row r="26" spans="1:10" ht="15.75" thickBot="1" x14ac:dyDescent="0.3">
      <c r="A26" s="15" t="s">
        <v>17</v>
      </c>
      <c r="B26" s="16">
        <v>145</v>
      </c>
      <c r="C26" s="20">
        <f t="shared" si="2"/>
        <v>0.97972972972972971</v>
      </c>
      <c r="D26" s="16">
        <v>3</v>
      </c>
      <c r="E26" s="20">
        <f t="shared" si="3"/>
        <v>2.0270270270270271E-2</v>
      </c>
      <c r="F26" s="16">
        <v>0</v>
      </c>
      <c r="G26" s="20">
        <f>F26/H26</f>
        <v>0</v>
      </c>
      <c r="H26" s="14">
        <f t="shared" si="5"/>
        <v>148</v>
      </c>
    </row>
    <row r="27" spans="1:10" ht="15.75" thickBot="1" x14ac:dyDescent="0.3">
      <c r="A27" s="13" t="s">
        <v>18</v>
      </c>
      <c r="B27" s="14">
        <v>15</v>
      </c>
      <c r="C27" s="20">
        <f t="shared" si="2"/>
        <v>0.83333333333333337</v>
      </c>
      <c r="D27" s="14">
        <v>3</v>
      </c>
      <c r="E27" s="20">
        <f t="shared" si="3"/>
        <v>0.16666666666666666</v>
      </c>
      <c r="F27" s="14">
        <v>0</v>
      </c>
      <c r="G27" s="20">
        <f t="shared" si="4"/>
        <v>0</v>
      </c>
      <c r="H27" s="14">
        <f t="shared" si="5"/>
        <v>18</v>
      </c>
    </row>
    <row r="28" spans="1:10" ht="15.75" thickBot="1" x14ac:dyDescent="0.3">
      <c r="A28" s="17" t="s">
        <v>12</v>
      </c>
      <c r="B28" s="18">
        <f>SUM(B22:B27)</f>
        <v>331</v>
      </c>
      <c r="C28" s="21">
        <f t="shared" si="2"/>
        <v>0.97640117994100295</v>
      </c>
      <c r="D28" s="18">
        <f>SUM(D22:D27)</f>
        <v>8</v>
      </c>
      <c r="E28" s="21">
        <f>D28/H28</f>
        <v>2.359882005899705E-2</v>
      </c>
      <c r="F28" s="18">
        <f>SUM(F22:F27)</f>
        <v>0</v>
      </c>
      <c r="G28" s="21">
        <f>F28/H28</f>
        <v>0</v>
      </c>
      <c r="H28" s="18">
        <f>SUM(B28,D28,F28)</f>
        <v>339</v>
      </c>
    </row>
  </sheetData>
  <printOptions horizontalCentered="1"/>
  <pageMargins left="0.7" right="0.7" top="0.75" bottom="0.75" header="0.3" footer="0.3"/>
  <pageSetup scale="76" orientation="portrait" r:id="rId1"/>
  <headerFooter>
    <oddFooter>&amp;L&amp;8OIA: 12/3/2014
&amp;Z&amp;F&amp;R&amp;8Page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Tenured &amp; Tenure-Track Faculty</vt:lpstr>
    </vt:vector>
  </TitlesOfParts>
  <Company>Michigan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Hailey  LaFleur</dc:creator>
  <cp:lastModifiedBy>llderks</cp:lastModifiedBy>
  <dcterms:created xsi:type="dcterms:W3CDTF">2014-12-04T19:41:38Z</dcterms:created>
  <dcterms:modified xsi:type="dcterms:W3CDTF">2022-10-28T18:02:29Z</dcterms:modified>
</cp:coreProperties>
</file>