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ayroll\Payroll Processing Files\Payroll Process Files to Retain\Training Materials\FLSA OT Training\"/>
    </mc:Choice>
  </mc:AlternateContent>
  <xr:revisionPtr revIDLastSave="0" documentId="13_ncr:1_{8C275431-4F05-4305-90E1-52DC439DDBF0}" xr6:coauthVersionLast="47" xr6:coauthVersionMax="47" xr10:uidLastSave="{00000000-0000-0000-0000-000000000000}"/>
  <bookViews>
    <workbookView xWindow="-33017" yWindow="-103" windowWidth="33120" windowHeight="18000" xr2:uid="{5AD48FE3-CCB6-44FC-9FFE-21594A1492A8}"/>
  </bookViews>
  <sheets>
    <sheet name="FLSA OT Calculator Instructions" sheetId="3" r:id="rId1"/>
    <sheet name="FLSA OT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C13" i="2"/>
  <c r="C14" i="2" s="1"/>
  <c r="C15" i="2" s="1"/>
  <c r="C9" i="2"/>
  <c r="C10" i="2" s="1"/>
  <c r="G13" i="2" l="1"/>
  <c r="G14" i="2"/>
  <c r="G15" i="2" s="1"/>
  <c r="G12" i="2" l="1"/>
</calcChain>
</file>

<file path=xl/sharedStrings.xml><?xml version="1.0" encoding="utf-8"?>
<sst xmlns="http://schemas.openxmlformats.org/spreadsheetml/2006/main" count="69" uniqueCount="60">
  <si>
    <t>FLSA Overtime (OT) / FLSA Comp Time Calculator – Instructions</t>
  </si>
  <si>
    <t>– FLSA premium portion (Earn Code 260)</t>
  </si>
  <si>
    <t>• FLSA OT only, or</t>
  </si>
  <si>
    <t>• FLSA Comp Time only</t>
  </si>
  <si>
    <t>Use if reporting both on single week (See instructions tab)</t>
  </si>
  <si>
    <t xml:space="preserve">Input Hours </t>
  </si>
  <si>
    <t>Total 001 Hours in Week</t>
  </si>
  <si>
    <t>2a.</t>
  </si>
  <si>
    <t>FLSA OT</t>
  </si>
  <si>
    <t>001 (hours)</t>
  </si>
  <si>
    <t>250 (units)</t>
  </si>
  <si>
    <t>2b.</t>
  </si>
  <si>
    <t>FLSA Comp Time Earned</t>
  </si>
  <si>
    <t>450 (hours)</t>
  </si>
  <si>
    <t>260 (hours)</t>
  </si>
  <si>
    <t>FLSA OT Hours</t>
  </si>
  <si>
    <t>FLSA Comp Time Hours</t>
  </si>
  <si>
    <t>FLSA OT and FLSA Comp Time Earned</t>
  </si>
  <si>
    <t>Use if reporting only one on single week</t>
  </si>
  <si>
    <t>Overview</t>
  </si>
  <si>
    <t>This spreadsheet contains two calculators. Which one you use depends on how you are reporting time for a single FLSA workweek.</t>
  </si>
  <si>
    <t>• Use the first calculator if you are reporting only one method (FLSA OT or FLSA Comp Time).</t>
  </si>
  <si>
    <t>• Use the second calculator if you are reporting both FLSA OT and FLSA Comp Time on the same timesheet.</t>
  </si>
  <si>
    <t>Both calculators apply federal FLSA rules for hours worked over 40 in a single workweek and only work for 001 hours.</t>
  </si>
  <si>
    <t>Calculator 1: FLSA OT or FLSA Comp Time Calculator</t>
  </si>
  <si>
    <t>Use this calculator if you are reporting only one of the following in a single week:</t>
  </si>
  <si>
    <t>How to use:</t>
  </si>
  <si>
    <t>1. Enter the Total 001 Hours in Week.</t>
  </si>
  <si>
    <t>2. If total hours are 40 or less, no FLSA OT or Comp Time is generated.</t>
  </si>
  <si>
    <t>3. If total hours exceed 40, the calculator will calculate:</t>
  </si>
  <si>
    <t>• FLSA OT (Earn Code 250), or</t>
  </si>
  <si>
    <t>• FLSA Comp Time earned:</t>
  </si>
  <si>
    <t>– Comp Time hours (Earn Code 450)</t>
  </si>
  <si>
    <t>Use the results to report only one method on the timesheet.</t>
  </si>
  <si>
    <t>Calculator 2: Both FLSA OT and FLSA Comp Time Calculator</t>
  </si>
  <si>
    <t>Use this calculator if you are reporting both FLSA OT and FLSA Comp Time in the same week.</t>
  </si>
  <si>
    <t>2. Enter the number of hours you want reported as:</t>
  </si>
  <si>
    <t>• FLSA OT Hours, and</t>
  </si>
  <si>
    <t>• FLSA Comp Time Hours</t>
  </si>
  <si>
    <t>3. The calculator will automatically calculate and display:</t>
  </si>
  <si>
    <t>• Adjusted 001 hours</t>
  </si>
  <si>
    <t>• FLSA OT units (Earn Code 250)</t>
  </si>
  <si>
    <t>• Comp Time hours earned (Earn Code 450)</t>
  </si>
  <si>
    <t>• FLSA premium portion (Earn Code 260)</t>
  </si>
  <si>
    <t>Use these results to report both FLSA OT and FLSA Comp Time on the same timesheet.</t>
  </si>
  <si>
    <t>Key reminders</t>
  </si>
  <si>
    <t>• Both calculators only work for 001 hours.</t>
  </si>
  <si>
    <t>• FLSA rules are applied only to hours worked over 40 in the workweek.</t>
  </si>
  <si>
    <t>• Choose one calculator per week based on how you intend to report time.</t>
  </si>
  <si>
    <t>• The second calculator should only be used when intentionally splitting time between FLSA OT and FLSA Comp Time.</t>
  </si>
  <si>
    <t>You do not need to run two separate calculations. This calculator is a complete calculator designed specifically for dual reporting.</t>
  </si>
  <si>
    <t xml:space="preserve">Important </t>
  </si>
  <si>
    <t>• FLSA OT hours plus FLSA Comp Time hours must equal the total hours worked over 40 in the week.</t>
  </si>
  <si>
    <t>• If the inputs are incorrect, the calculator will generate negative FLSA OT units or FLSA Comp Time hours.</t>
  </si>
  <si>
    <t>• Negative FLSA values are not allowed and cannot be reported on a timesheet.</t>
  </si>
  <si>
    <t>• Any negative result indicates the inputs must be corrected before reporting.</t>
  </si>
  <si>
    <t>1st Calculator</t>
  </si>
  <si>
    <t>2nd Calculator</t>
  </si>
  <si>
    <t xml:space="preserve">To Report Both FLSA OT and FLSA Comp Time </t>
  </si>
  <si>
    <t xml:space="preserve">To Report FLSA OT or FLSA Comp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</si>
</sst>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indent="2"/>
    </xf>
    <xf numFmtId="0" fontId="3" fillId="0" borderId="0" xfId="0" applyFont="1" applyAlignment="1">
      <alignment horizontal="left" vertical="center" wrapText="1" indent="1"/>
    </xf>
    <xf numFmtId="2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left" vertical="top" indent="1" shrinkToFit="1"/>
    </xf>
    <xf numFmtId="2" fontId="3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vertical="top" indent="1" shrinkToFit="1"/>
    </xf>
    <xf numFmtId="2" fontId="2" fillId="0" borderId="0" xfId="0" applyNumberFormat="1" applyFont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left" vertical="top" wrapText="1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 vertical="top" indent="1"/>
    </xf>
    <xf numFmtId="2" fontId="2" fillId="0" borderId="0" xfId="0" applyNumberFormat="1" applyFont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FF95-2C79-4AC9-959A-AC89D99B4EC8}">
  <dimension ref="A1:A50"/>
  <sheetViews>
    <sheetView showGridLines="0" tabSelected="1" zoomScaleNormal="100" workbookViewId="0">
      <selection activeCell="A15" sqref="A15"/>
    </sheetView>
  </sheetViews>
  <sheetFormatPr defaultRowHeight="15.9" x14ac:dyDescent="0.45"/>
  <cols>
    <col min="1" max="1" width="138.81640625" style="15" bestFit="1" customWidth="1"/>
  </cols>
  <sheetData>
    <row r="1" spans="1:1" x14ac:dyDescent="0.45">
      <c r="A1" s="14" t="s">
        <v>0</v>
      </c>
    </row>
    <row r="3" spans="1:1" x14ac:dyDescent="0.45">
      <c r="A3" s="14" t="s">
        <v>19</v>
      </c>
    </row>
    <row r="4" spans="1:1" x14ac:dyDescent="0.45">
      <c r="A4" s="15" t="s">
        <v>20</v>
      </c>
    </row>
    <row r="5" spans="1:1" x14ac:dyDescent="0.45">
      <c r="A5" s="16" t="s">
        <v>21</v>
      </c>
    </row>
    <row r="6" spans="1:1" x14ac:dyDescent="0.45">
      <c r="A6" s="16" t="s">
        <v>22</v>
      </c>
    </row>
    <row r="7" spans="1:1" x14ac:dyDescent="0.45">
      <c r="A7" s="15" t="s">
        <v>23</v>
      </c>
    </row>
    <row r="9" spans="1:1" x14ac:dyDescent="0.45">
      <c r="A9" s="14" t="s">
        <v>24</v>
      </c>
    </row>
    <row r="10" spans="1:1" x14ac:dyDescent="0.45">
      <c r="A10" s="15" t="s">
        <v>25</v>
      </c>
    </row>
    <row r="11" spans="1:1" x14ac:dyDescent="0.45">
      <c r="A11" s="15" t="s">
        <v>2</v>
      </c>
    </row>
    <row r="12" spans="1:1" x14ac:dyDescent="0.45">
      <c r="A12" s="15" t="s">
        <v>3</v>
      </c>
    </row>
    <row r="14" spans="1:1" x14ac:dyDescent="0.45">
      <c r="A14" s="14" t="s">
        <v>26</v>
      </c>
    </row>
    <row r="15" spans="1:1" x14ac:dyDescent="0.45">
      <c r="A15" s="15" t="s">
        <v>27</v>
      </c>
    </row>
    <row r="16" spans="1:1" x14ac:dyDescent="0.45">
      <c r="A16" s="15" t="s">
        <v>28</v>
      </c>
    </row>
    <row r="17" spans="1:1" x14ac:dyDescent="0.45">
      <c r="A17" s="15" t="s">
        <v>29</v>
      </c>
    </row>
    <row r="18" spans="1:1" x14ac:dyDescent="0.45">
      <c r="A18" s="16" t="s">
        <v>30</v>
      </c>
    </row>
    <row r="19" spans="1:1" x14ac:dyDescent="0.45">
      <c r="A19" s="16" t="s">
        <v>31</v>
      </c>
    </row>
    <row r="20" spans="1:1" x14ac:dyDescent="0.45">
      <c r="A20" s="17" t="s">
        <v>32</v>
      </c>
    </row>
    <row r="21" spans="1:1" x14ac:dyDescent="0.45">
      <c r="A21" s="17" t="s">
        <v>1</v>
      </c>
    </row>
    <row r="22" spans="1:1" x14ac:dyDescent="0.45">
      <c r="A22" s="15" t="s">
        <v>33</v>
      </c>
    </row>
    <row r="24" spans="1:1" x14ac:dyDescent="0.45">
      <c r="A24" s="14" t="s">
        <v>34</v>
      </c>
    </row>
    <row r="25" spans="1:1" x14ac:dyDescent="0.45">
      <c r="A25" s="15" t="s">
        <v>35</v>
      </c>
    </row>
    <row r="27" spans="1:1" x14ac:dyDescent="0.45">
      <c r="A27" s="14" t="s">
        <v>51</v>
      </c>
    </row>
    <row r="28" spans="1:1" x14ac:dyDescent="0.45">
      <c r="A28" s="15" t="s">
        <v>50</v>
      </c>
    </row>
    <row r="29" spans="1:1" x14ac:dyDescent="0.45">
      <c r="A29" s="16" t="s">
        <v>52</v>
      </c>
    </row>
    <row r="30" spans="1:1" x14ac:dyDescent="0.45">
      <c r="A30" s="16" t="s">
        <v>53</v>
      </c>
    </row>
    <row r="31" spans="1:1" x14ac:dyDescent="0.45">
      <c r="A31" s="16" t="s">
        <v>54</v>
      </c>
    </row>
    <row r="32" spans="1:1" x14ac:dyDescent="0.45">
      <c r="A32" s="16" t="s">
        <v>55</v>
      </c>
    </row>
    <row r="34" spans="1:1" x14ac:dyDescent="0.45">
      <c r="A34" s="14" t="s">
        <v>26</v>
      </c>
    </row>
    <row r="35" spans="1:1" x14ac:dyDescent="0.45">
      <c r="A35" s="15" t="s">
        <v>27</v>
      </c>
    </row>
    <row r="36" spans="1:1" x14ac:dyDescent="0.45">
      <c r="A36" s="15" t="s">
        <v>36</v>
      </c>
    </row>
    <row r="37" spans="1:1" x14ac:dyDescent="0.45">
      <c r="A37" s="16" t="s">
        <v>37</v>
      </c>
    </row>
    <row r="38" spans="1:1" x14ac:dyDescent="0.45">
      <c r="A38" s="16" t="s">
        <v>38</v>
      </c>
    </row>
    <row r="39" spans="1:1" x14ac:dyDescent="0.45">
      <c r="A39" s="15" t="s">
        <v>39</v>
      </c>
    </row>
    <row r="40" spans="1:1" x14ac:dyDescent="0.45">
      <c r="A40" s="16" t="s">
        <v>40</v>
      </c>
    </row>
    <row r="41" spans="1:1" x14ac:dyDescent="0.45">
      <c r="A41" s="16" t="s">
        <v>41</v>
      </c>
    </row>
    <row r="42" spans="1:1" x14ac:dyDescent="0.45">
      <c r="A42" s="16" t="s">
        <v>42</v>
      </c>
    </row>
    <row r="43" spans="1:1" x14ac:dyDescent="0.45">
      <c r="A43" s="16" t="s">
        <v>43</v>
      </c>
    </row>
    <row r="44" spans="1:1" x14ac:dyDescent="0.45">
      <c r="A44" s="15" t="s">
        <v>44</v>
      </c>
    </row>
    <row r="46" spans="1:1" x14ac:dyDescent="0.45">
      <c r="A46" s="14" t="s">
        <v>45</v>
      </c>
    </row>
    <row r="47" spans="1:1" x14ac:dyDescent="0.45">
      <c r="A47" s="15" t="s">
        <v>46</v>
      </c>
    </row>
    <row r="48" spans="1:1" x14ac:dyDescent="0.45">
      <c r="A48" s="15" t="s">
        <v>47</v>
      </c>
    </row>
    <row r="49" spans="1:1" x14ac:dyDescent="0.45">
      <c r="A49" s="15" t="s">
        <v>48</v>
      </c>
    </row>
    <row r="50" spans="1:1" x14ac:dyDescent="0.45">
      <c r="A50" s="15" t="s">
        <v>49</v>
      </c>
    </row>
  </sheetData>
  <sheetProtection algorithmName="SHA-512" hashValue="zkU1wUjMjuR59XYx0WjFXZgf6DL5NP0be+Rclb1A2T/2K/lahuZYV4MWIWpHl5sjTlYyCnHe7we+LDigcxwmLA==" saltValue="D2ByopmWOtEOh1JlEglOc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F3A9-EE07-4198-A6B9-D07A06A39095}">
  <dimension ref="A1:J15"/>
  <sheetViews>
    <sheetView showGridLines="0" workbookViewId="0">
      <selection activeCell="F17" sqref="F17"/>
    </sheetView>
  </sheetViews>
  <sheetFormatPr defaultRowHeight="15" x14ac:dyDescent="0.35"/>
  <cols>
    <col min="1" max="1" width="4.6328125" style="2" bestFit="1" customWidth="1"/>
    <col min="2" max="2" width="38.36328125" style="2" customWidth="1"/>
    <col min="3" max="3" width="7.54296875" style="3" bestFit="1" customWidth="1"/>
    <col min="4" max="4" width="27.6328125" style="2" customWidth="1"/>
    <col min="5" max="5" width="2.453125" style="2" bestFit="1" customWidth="1"/>
    <col min="6" max="6" width="50.6328125" style="2" customWidth="1"/>
    <col min="7" max="7" width="9.1796875" style="2" bestFit="1" customWidth="1"/>
    <col min="8" max="16384" width="8.7265625" style="2"/>
  </cols>
  <sheetData>
    <row r="1" spans="1:10" ht="15.45" x14ac:dyDescent="0.35">
      <c r="A1" s="1" t="s">
        <v>56</v>
      </c>
      <c r="E1" s="1" t="s">
        <v>57</v>
      </c>
    </row>
    <row r="2" spans="1:10" ht="15.45" x14ac:dyDescent="0.35">
      <c r="A2" s="18" t="s">
        <v>59</v>
      </c>
      <c r="B2" s="18"/>
      <c r="C2" s="18"/>
      <c r="E2" s="18" t="s">
        <v>58</v>
      </c>
      <c r="F2" s="18"/>
      <c r="G2" s="18"/>
      <c r="J2" s="1"/>
    </row>
    <row r="3" spans="1:10" ht="30" x14ac:dyDescent="0.35">
      <c r="B3" s="2" t="s">
        <v>18</v>
      </c>
      <c r="F3" s="12" t="s">
        <v>4</v>
      </c>
      <c r="G3" s="3"/>
    </row>
    <row r="4" spans="1:10" x14ac:dyDescent="0.35">
      <c r="G4" s="3"/>
    </row>
    <row r="5" spans="1:10" ht="15.45" x14ac:dyDescent="0.35">
      <c r="A5" s="2">
        <v>1</v>
      </c>
      <c r="B5" s="1" t="s">
        <v>5</v>
      </c>
      <c r="E5" s="2">
        <v>1</v>
      </c>
      <c r="F5" s="1" t="s">
        <v>5</v>
      </c>
      <c r="G5" s="3"/>
    </row>
    <row r="6" spans="1:10" x14ac:dyDescent="0.35">
      <c r="B6" s="5" t="s">
        <v>6</v>
      </c>
      <c r="C6" s="13">
        <v>44</v>
      </c>
      <c r="F6" s="5" t="s">
        <v>6</v>
      </c>
      <c r="G6" s="13">
        <v>45</v>
      </c>
    </row>
    <row r="7" spans="1:10" x14ac:dyDescent="0.35">
      <c r="C7" s="6"/>
      <c r="F7" s="4" t="s">
        <v>15</v>
      </c>
      <c r="G7" s="6">
        <f>+IF(G6&gt;40,G6-40-G8,0)</f>
        <v>1</v>
      </c>
    </row>
    <row r="8" spans="1:10" ht="15.9" thickBot="1" x14ac:dyDescent="0.4">
      <c r="A8" s="2" t="s">
        <v>7</v>
      </c>
      <c r="B8" s="1" t="s">
        <v>8</v>
      </c>
      <c r="C8" s="6"/>
      <c r="F8" s="4" t="s">
        <v>16</v>
      </c>
      <c r="G8" s="19">
        <v>4</v>
      </c>
    </row>
    <row r="9" spans="1:10" ht="15.45" thickBot="1" x14ac:dyDescent="0.4">
      <c r="B9" s="7" t="s">
        <v>9</v>
      </c>
      <c r="C9" s="8">
        <f>C6</f>
        <v>44</v>
      </c>
    </row>
    <row r="10" spans="1:10" ht="15.45" thickBot="1" x14ac:dyDescent="0.4">
      <c r="B10" s="7" t="s">
        <v>10</v>
      </c>
      <c r="C10" s="8">
        <f>IF(C9&gt;40,C6-40,0)</f>
        <v>4</v>
      </c>
    </row>
    <row r="11" spans="1:10" ht="15.9" thickBot="1" x14ac:dyDescent="0.4">
      <c r="B11" s="9"/>
      <c r="C11" s="10"/>
      <c r="E11" s="2">
        <v>2</v>
      </c>
      <c r="F11" s="1" t="s">
        <v>17</v>
      </c>
      <c r="G11" s="6"/>
    </row>
    <row r="12" spans="1:10" ht="15.9" thickBot="1" x14ac:dyDescent="0.4">
      <c r="A12" s="2" t="s">
        <v>11</v>
      </c>
      <c r="B12" s="1" t="s">
        <v>12</v>
      </c>
      <c r="C12" s="6"/>
      <c r="F12" s="7" t="s">
        <v>9</v>
      </c>
      <c r="G12" s="8">
        <f>G6-G14</f>
        <v>41</v>
      </c>
    </row>
    <row r="13" spans="1:10" ht="15.45" thickBot="1" x14ac:dyDescent="0.4">
      <c r="B13" s="7" t="s">
        <v>9</v>
      </c>
      <c r="C13" s="11">
        <f>IF(C6&gt;40,40,C6)</f>
        <v>40</v>
      </c>
      <c r="F13" s="7" t="s">
        <v>10</v>
      </c>
      <c r="G13" s="8">
        <f>G7</f>
        <v>1</v>
      </c>
    </row>
    <row r="14" spans="1:10" ht="15.45" thickBot="1" x14ac:dyDescent="0.4">
      <c r="B14" s="7" t="s">
        <v>13</v>
      </c>
      <c r="C14" s="8">
        <f>+IF(C6&gt;40,C6-C13,0)</f>
        <v>4</v>
      </c>
      <c r="F14" s="7" t="s">
        <v>13</v>
      </c>
      <c r="G14" s="8">
        <f>G8</f>
        <v>4</v>
      </c>
    </row>
    <row r="15" spans="1:10" ht="15.45" thickBot="1" x14ac:dyDescent="0.4">
      <c r="B15" s="7" t="s">
        <v>14</v>
      </c>
      <c r="C15" s="11">
        <f>C14/2</f>
        <v>2</v>
      </c>
      <c r="F15" s="7" t="s">
        <v>14</v>
      </c>
      <c r="G15" s="11">
        <f>G14/2</f>
        <v>2</v>
      </c>
    </row>
  </sheetData>
  <sheetProtection algorithmName="SHA-512" hashValue="sZfs2rgbW6qtVCEy2PCwffGAZ+en+i2OZq0trxTK2UlzY5ov1WqEsXK8VxdaKLhkfv6+jijj1c00WADPhhnLig==" saltValue="e+2m3gxk8Zw2vT0szXuusQ==" spinCount="100000" sheet="1" formatCells="0" formatColumns="0" formatRows="0" insertColumns="0" insertRows="0" insertHyperlinks="0" deleteColumns="0" deleteRows="0" sort="0" autoFilter="0" pivotTables="0"/>
  <mergeCells count="2">
    <mergeCell ref="A2:C2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FLSA OT Calculator Instructions</vt:lpstr>
      <vt:lpstr>FLSA OT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cfoxpetr</dc:creator>
  <cp:lastModifiedBy>cfoxpetr</cp:lastModifiedBy>
  <dcterms:created xsi:type="dcterms:W3CDTF">2026-02-23T17:32:28Z</dcterms:created>
  <dcterms:modified xsi:type="dcterms:W3CDTF">2026-02-24T20:46:12Z</dcterms:modified>
</cp:coreProperties>
</file>