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12.dcs.it.mtu.edu\sas_homes\Desktop\"/>
    </mc:Choice>
  </mc:AlternateContent>
  <bookViews>
    <workbookView xWindow="0" yWindow="0" windowWidth="25200" windowHeight="11850"/>
  </bookViews>
  <sheets>
    <sheet name="Faculty Summer EPAF Calculator" sheetId="1" r:id="rId1"/>
    <sheet name="Optional Index % Breakdown" sheetId="3" r:id="rId2"/>
    <sheet name="Do Not Use - Calculation Cells" sheetId="2" state="hidden" r:id="rId3"/>
  </sheets>
  <definedNames>
    <definedName name="_xlnm.Print_Area" localSheetId="0">'Faculty Summer EPAF Calculator'!$F$1:$M$92</definedName>
    <definedName name="_xlnm.Print_Area" localSheetId="1">'Optional Index % Breakdown'!$K$3:$L$17</definedName>
    <definedName name="_xlnm.Print_Titles" localSheetId="0">'Faculty Summer EPAF Calculator'!$1:$5</definedName>
  </definedNames>
  <calcPr calcId="162913"/>
</workbook>
</file>

<file path=xl/calcChain.xml><?xml version="1.0" encoding="utf-8"?>
<calcChain xmlns="http://schemas.openxmlformats.org/spreadsheetml/2006/main">
  <c r="G76" i="1" l="1"/>
  <c r="H76" i="1"/>
  <c r="I76" i="1"/>
  <c r="J76" i="1"/>
  <c r="K76" i="1"/>
  <c r="M76" i="1" s="1"/>
  <c r="L76" i="1"/>
  <c r="G77" i="1"/>
  <c r="H77" i="1"/>
  <c r="I77" i="1"/>
  <c r="J77" i="1"/>
  <c r="K77" i="1"/>
  <c r="M77" i="1" s="1"/>
  <c r="L77" i="1"/>
  <c r="G78" i="1"/>
  <c r="H78" i="1"/>
  <c r="I78" i="1"/>
  <c r="J78" i="1" s="1"/>
  <c r="K78" i="1"/>
  <c r="M78" i="1" s="1"/>
  <c r="L78" i="1"/>
  <c r="G79" i="1"/>
  <c r="H79" i="1"/>
  <c r="I79" i="1"/>
  <c r="J79" i="1"/>
  <c r="K79" i="1"/>
  <c r="M79" i="1" s="1"/>
  <c r="L79" i="1"/>
  <c r="G80" i="1"/>
  <c r="H80" i="1"/>
  <c r="I80" i="1"/>
  <c r="J80" i="1" s="1"/>
  <c r="K80" i="1"/>
  <c r="M80" i="1" s="1"/>
  <c r="L80" i="1"/>
  <c r="G81" i="1"/>
  <c r="H81" i="1"/>
  <c r="I81" i="1"/>
  <c r="J81" i="1"/>
  <c r="K81" i="1"/>
  <c r="M81" i="1" s="1"/>
  <c r="L81" i="1"/>
  <c r="G82" i="1"/>
  <c r="H82" i="1"/>
  <c r="I82" i="1"/>
  <c r="J82" i="1" s="1"/>
  <c r="K82" i="1"/>
  <c r="L82" i="1"/>
  <c r="M82" i="1"/>
  <c r="G83" i="1"/>
  <c r="H83" i="1"/>
  <c r="I83" i="1"/>
  <c r="J83" i="1"/>
  <c r="K83" i="1"/>
  <c r="M83" i="1" s="1"/>
  <c r="L83" i="1"/>
  <c r="G84" i="1"/>
  <c r="H84" i="1"/>
  <c r="I84" i="1"/>
  <c r="J84" i="1"/>
  <c r="K84" i="1"/>
  <c r="M84" i="1" s="1"/>
  <c r="L84" i="1"/>
  <c r="G85" i="1"/>
  <c r="H85" i="1"/>
  <c r="I85" i="1"/>
  <c r="J85" i="1"/>
  <c r="K85" i="1"/>
  <c r="M85" i="1" s="1"/>
  <c r="L85" i="1"/>
  <c r="G86" i="1"/>
  <c r="H86" i="1"/>
  <c r="I86" i="1"/>
  <c r="J86" i="1" s="1"/>
  <c r="K86" i="1"/>
  <c r="L86" i="1"/>
  <c r="M86" i="1"/>
  <c r="G87" i="1"/>
  <c r="H87" i="1"/>
  <c r="I87" i="1"/>
  <c r="J87" i="1"/>
  <c r="K87" i="1"/>
  <c r="L87" i="1"/>
  <c r="M87" i="1"/>
  <c r="G88" i="1"/>
  <c r="H88" i="1"/>
  <c r="I88" i="1"/>
  <c r="J88" i="1"/>
  <c r="K88" i="1"/>
  <c r="M88" i="1" s="1"/>
  <c r="L88" i="1"/>
  <c r="G89" i="1"/>
  <c r="H89" i="1"/>
  <c r="I89" i="1"/>
  <c r="J89" i="1" s="1"/>
  <c r="K89" i="1"/>
  <c r="M89" i="1" s="1"/>
  <c r="L89" i="1"/>
  <c r="G34" i="1"/>
  <c r="H34" i="1"/>
  <c r="I34" i="1"/>
  <c r="J34" i="1" s="1"/>
  <c r="K34" i="1"/>
  <c r="M34" i="1" s="1"/>
  <c r="L34" i="1"/>
  <c r="G35" i="1"/>
  <c r="H35" i="1"/>
  <c r="I35" i="1"/>
  <c r="J35" i="1" s="1"/>
  <c r="K35" i="1"/>
  <c r="M35" i="1" s="1"/>
  <c r="L35" i="1"/>
  <c r="G36" i="1"/>
  <c r="H36" i="1"/>
  <c r="I36" i="1"/>
  <c r="J36" i="1" s="1"/>
  <c r="K36" i="1"/>
  <c r="M36" i="1" s="1"/>
  <c r="L36" i="1"/>
  <c r="G37" i="1"/>
  <c r="H37" i="1"/>
  <c r="I37" i="1"/>
  <c r="J37" i="1" s="1"/>
  <c r="K37" i="1"/>
  <c r="M37" i="1" s="1"/>
  <c r="L37" i="1"/>
  <c r="G38" i="1"/>
  <c r="H38" i="1"/>
  <c r="I38" i="1"/>
  <c r="J38" i="1" s="1"/>
  <c r="K38" i="1"/>
  <c r="M38" i="1" s="1"/>
  <c r="L38" i="1"/>
  <c r="G39" i="1"/>
  <c r="H39" i="1"/>
  <c r="I39" i="1"/>
  <c r="J39" i="1" s="1"/>
  <c r="K39" i="1"/>
  <c r="M39" i="1" s="1"/>
  <c r="L39" i="1"/>
  <c r="G40" i="1"/>
  <c r="H40" i="1"/>
  <c r="I40" i="1"/>
  <c r="J40" i="1" s="1"/>
  <c r="K40" i="1"/>
  <c r="M40" i="1" s="1"/>
  <c r="L40" i="1"/>
  <c r="G41" i="1"/>
  <c r="H41" i="1"/>
  <c r="I41" i="1"/>
  <c r="J41" i="1" s="1"/>
  <c r="K41" i="1"/>
  <c r="M41" i="1" s="1"/>
  <c r="L41" i="1"/>
  <c r="G42" i="1"/>
  <c r="H42" i="1"/>
  <c r="I42" i="1"/>
  <c r="J42" i="1" s="1"/>
  <c r="K42" i="1"/>
  <c r="M42" i="1" s="1"/>
  <c r="L42" i="1"/>
  <c r="G43" i="1"/>
  <c r="H43" i="1"/>
  <c r="I43" i="1"/>
  <c r="J43" i="1" s="1"/>
  <c r="K43" i="1"/>
  <c r="M43" i="1" s="1"/>
  <c r="L43" i="1"/>
  <c r="G44" i="1"/>
  <c r="H44" i="1"/>
  <c r="I44" i="1"/>
  <c r="J44" i="1" s="1"/>
  <c r="K44" i="1"/>
  <c r="M44" i="1" s="1"/>
  <c r="L44" i="1"/>
  <c r="G45" i="1"/>
  <c r="H45" i="1"/>
  <c r="I45" i="1"/>
  <c r="J45" i="1" s="1"/>
  <c r="K45" i="1"/>
  <c r="M45" i="1" s="1"/>
  <c r="L45" i="1"/>
  <c r="G46" i="1"/>
  <c r="H46" i="1"/>
  <c r="I46" i="1"/>
  <c r="J46" i="1" s="1"/>
  <c r="K46" i="1"/>
  <c r="M46" i="1" s="1"/>
  <c r="L46" i="1"/>
  <c r="G47" i="1"/>
  <c r="H47" i="1"/>
  <c r="I47" i="1"/>
  <c r="J47" i="1" s="1"/>
  <c r="K47" i="1"/>
  <c r="M47" i="1" s="1"/>
  <c r="L47" i="1"/>
  <c r="G48" i="1"/>
  <c r="H48" i="1"/>
  <c r="I48" i="1"/>
  <c r="J48" i="1" s="1"/>
  <c r="K48" i="1"/>
  <c r="M48" i="1" s="1"/>
  <c r="L48" i="1"/>
  <c r="G49" i="1"/>
  <c r="H49" i="1"/>
  <c r="I49" i="1"/>
  <c r="J49" i="1" s="1"/>
  <c r="K49" i="1"/>
  <c r="M49" i="1" s="1"/>
  <c r="L49" i="1"/>
  <c r="G50" i="1"/>
  <c r="H50" i="1"/>
  <c r="I50" i="1"/>
  <c r="J50" i="1" s="1"/>
  <c r="K50" i="1"/>
  <c r="M50" i="1" s="1"/>
  <c r="L50" i="1"/>
  <c r="G51" i="1"/>
  <c r="H51" i="1"/>
  <c r="I51" i="1"/>
  <c r="J51" i="1" s="1"/>
  <c r="K51" i="1"/>
  <c r="M51" i="1" s="1"/>
  <c r="L51" i="1"/>
  <c r="G52" i="1"/>
  <c r="H52" i="1"/>
  <c r="I52" i="1"/>
  <c r="J52" i="1" s="1"/>
  <c r="K52" i="1"/>
  <c r="M52" i="1" s="1"/>
  <c r="L52" i="1"/>
  <c r="G53" i="1"/>
  <c r="H53" i="1"/>
  <c r="I53" i="1"/>
  <c r="J53" i="1" s="1"/>
  <c r="K53" i="1"/>
  <c r="M53" i="1" s="1"/>
  <c r="L53" i="1"/>
  <c r="G54" i="1"/>
  <c r="H54" i="1"/>
  <c r="I54" i="1"/>
  <c r="J54" i="1" s="1"/>
  <c r="K54" i="1"/>
  <c r="M54" i="1" s="1"/>
  <c r="L54" i="1"/>
  <c r="G55" i="1"/>
  <c r="H55" i="1"/>
  <c r="I55" i="1"/>
  <c r="J55" i="1" s="1"/>
  <c r="K55" i="1"/>
  <c r="M55" i="1" s="1"/>
  <c r="L55" i="1"/>
  <c r="G56" i="1"/>
  <c r="H56" i="1"/>
  <c r="I56" i="1"/>
  <c r="J56" i="1" s="1"/>
  <c r="K56" i="1"/>
  <c r="M56" i="1" s="1"/>
  <c r="L56" i="1"/>
  <c r="G57" i="1"/>
  <c r="H57" i="1"/>
  <c r="I57" i="1"/>
  <c r="J57" i="1" s="1"/>
  <c r="K57" i="1"/>
  <c r="M57" i="1" s="1"/>
  <c r="L57" i="1"/>
  <c r="G58" i="1"/>
  <c r="H58" i="1"/>
  <c r="I58" i="1"/>
  <c r="J58" i="1" s="1"/>
  <c r="K58" i="1"/>
  <c r="M58" i="1" s="1"/>
  <c r="L58" i="1"/>
  <c r="G59" i="1"/>
  <c r="H59" i="1"/>
  <c r="I59" i="1"/>
  <c r="J59" i="1" s="1"/>
  <c r="K59" i="1"/>
  <c r="M59" i="1" s="1"/>
  <c r="L59" i="1"/>
  <c r="G60" i="1"/>
  <c r="H60" i="1"/>
  <c r="I60" i="1"/>
  <c r="J60" i="1" s="1"/>
  <c r="K60" i="1"/>
  <c r="M60" i="1" s="1"/>
  <c r="L60" i="1"/>
  <c r="G61" i="1"/>
  <c r="H61" i="1"/>
  <c r="I61" i="1"/>
  <c r="J61" i="1" s="1"/>
  <c r="K61" i="1"/>
  <c r="M61" i="1" s="1"/>
  <c r="L61" i="1"/>
  <c r="G62" i="1"/>
  <c r="H62" i="1"/>
  <c r="I62" i="1"/>
  <c r="J62" i="1" s="1"/>
  <c r="K62" i="1"/>
  <c r="M62" i="1" s="1"/>
  <c r="L62" i="1"/>
  <c r="G63" i="1"/>
  <c r="H63" i="1"/>
  <c r="I63" i="1"/>
  <c r="J63" i="1" s="1"/>
  <c r="K63" i="1"/>
  <c r="M63" i="1" s="1"/>
  <c r="L63" i="1"/>
  <c r="G64" i="1"/>
  <c r="H64" i="1"/>
  <c r="I64" i="1"/>
  <c r="J64" i="1" s="1"/>
  <c r="K64" i="1"/>
  <c r="M64" i="1" s="1"/>
  <c r="L64" i="1"/>
  <c r="G65" i="1"/>
  <c r="H65" i="1"/>
  <c r="I65" i="1"/>
  <c r="J65" i="1" s="1"/>
  <c r="K65" i="1"/>
  <c r="M65" i="1" s="1"/>
  <c r="L65" i="1"/>
  <c r="G66" i="1"/>
  <c r="H66" i="1"/>
  <c r="I66" i="1"/>
  <c r="J66" i="1" s="1"/>
  <c r="K66" i="1"/>
  <c r="M66" i="1" s="1"/>
  <c r="L66" i="1"/>
  <c r="G67" i="1"/>
  <c r="H67" i="1"/>
  <c r="I67" i="1"/>
  <c r="J67" i="1" s="1"/>
  <c r="K67" i="1"/>
  <c r="M67" i="1" s="1"/>
  <c r="L67" i="1"/>
  <c r="G68" i="1"/>
  <c r="H68" i="1"/>
  <c r="I68" i="1"/>
  <c r="J68" i="1" s="1"/>
  <c r="K68" i="1"/>
  <c r="M68" i="1" s="1"/>
  <c r="L68" i="1"/>
  <c r="G69" i="1"/>
  <c r="H69" i="1"/>
  <c r="I69" i="1"/>
  <c r="J69" i="1" s="1"/>
  <c r="K69" i="1"/>
  <c r="M69" i="1" s="1"/>
  <c r="L69" i="1"/>
  <c r="G70" i="1"/>
  <c r="H70" i="1"/>
  <c r="I70" i="1"/>
  <c r="J70" i="1" s="1"/>
  <c r="K70" i="1"/>
  <c r="M70" i="1" s="1"/>
  <c r="L70" i="1"/>
  <c r="G71" i="1"/>
  <c r="H71" i="1"/>
  <c r="I71" i="1"/>
  <c r="J71" i="1" s="1"/>
  <c r="K71" i="1"/>
  <c r="M71" i="1" s="1"/>
  <c r="L71" i="1"/>
  <c r="G72" i="1"/>
  <c r="H72" i="1"/>
  <c r="I72" i="1"/>
  <c r="J72" i="1" s="1"/>
  <c r="K72" i="1"/>
  <c r="M72" i="1" s="1"/>
  <c r="L72" i="1"/>
  <c r="G73" i="1"/>
  <c r="H73" i="1"/>
  <c r="I73" i="1"/>
  <c r="J73" i="1" s="1"/>
  <c r="K73" i="1"/>
  <c r="M73" i="1" s="1"/>
  <c r="L73" i="1"/>
  <c r="G74" i="1"/>
  <c r="H74" i="1"/>
  <c r="I74" i="1"/>
  <c r="J74" i="1" s="1"/>
  <c r="K74" i="1"/>
  <c r="M74" i="1" s="1"/>
  <c r="L74" i="1"/>
  <c r="G75" i="1"/>
  <c r="H75" i="1"/>
  <c r="I75" i="1"/>
  <c r="J75" i="1" s="1"/>
  <c r="K75" i="1"/>
  <c r="M75" i="1" s="1"/>
  <c r="L75" i="1"/>
  <c r="G90" i="1"/>
  <c r="H90" i="1"/>
  <c r="I90" i="1"/>
  <c r="J90" i="1" s="1"/>
  <c r="K90" i="1"/>
  <c r="M90" i="1" s="1"/>
  <c r="L90" i="1"/>
  <c r="G91" i="1"/>
  <c r="H91" i="1"/>
  <c r="I91" i="1"/>
  <c r="J91" i="1" s="1"/>
  <c r="K91" i="1"/>
  <c r="M91" i="1" s="1"/>
  <c r="L91" i="1"/>
  <c r="G7" i="3" l="1"/>
  <c r="G8" i="3"/>
  <c r="G9" i="3"/>
  <c r="G10" i="3"/>
  <c r="G11" i="3"/>
  <c r="G12" i="3"/>
  <c r="G13" i="3"/>
  <c r="G14" i="3"/>
  <c r="G15" i="3"/>
  <c r="G16" i="3"/>
  <c r="G17" i="3"/>
  <c r="G6" i="3"/>
  <c r="D18" i="3"/>
  <c r="E9" i="3" s="1"/>
  <c r="H9" i="3" s="1"/>
  <c r="E17" i="3" l="1"/>
  <c r="E16" i="3"/>
  <c r="E15" i="3"/>
  <c r="E14" i="3"/>
  <c r="E13" i="3"/>
  <c r="E12" i="3"/>
  <c r="E11" i="3"/>
  <c r="E10" i="3"/>
  <c r="E8" i="3"/>
  <c r="E6" i="3"/>
  <c r="E7" i="3"/>
  <c r="A6" i="2"/>
  <c r="B6" i="2" s="1"/>
  <c r="C6" i="2" s="1"/>
  <c r="A7" i="2"/>
  <c r="B7" i="2" s="1"/>
  <c r="C7" i="2" s="1"/>
  <c r="A8" i="2"/>
  <c r="B8" i="2" s="1"/>
  <c r="C8" i="2" s="1"/>
  <c r="A9" i="2"/>
  <c r="B9" i="2" s="1"/>
  <c r="C9" i="2" s="1"/>
  <c r="K10" i="1" s="1"/>
  <c r="M10" i="1" s="1"/>
  <c r="A10" i="2"/>
  <c r="B10" i="2" s="1"/>
  <c r="C10" i="2" s="1"/>
  <c r="A11" i="2"/>
  <c r="B11" i="2" s="1"/>
  <c r="C11" i="2" s="1"/>
  <c r="A12" i="2"/>
  <c r="B12" i="2" s="1"/>
  <c r="C12" i="2" s="1"/>
  <c r="A13" i="2"/>
  <c r="B13" i="2" s="1"/>
  <c r="C13" i="2" s="1"/>
  <c r="K14" i="1" s="1"/>
  <c r="M14" i="1" s="1"/>
  <c r="A14" i="2"/>
  <c r="B14" i="2" s="1"/>
  <c r="C14" i="2" s="1"/>
  <c r="A15" i="2"/>
  <c r="B15" i="2" s="1"/>
  <c r="C15" i="2" s="1"/>
  <c r="A16" i="2"/>
  <c r="B16" i="2" s="1"/>
  <c r="C16" i="2" s="1"/>
  <c r="A17" i="2"/>
  <c r="B17" i="2" s="1"/>
  <c r="C17" i="2" s="1"/>
  <c r="K18" i="1" s="1"/>
  <c r="M18" i="1" s="1"/>
  <c r="A18" i="2"/>
  <c r="B18" i="2" s="1"/>
  <c r="C18" i="2" s="1"/>
  <c r="A19" i="2"/>
  <c r="B19" i="2" s="1"/>
  <c r="C19" i="2" s="1"/>
  <c r="A20" i="2"/>
  <c r="B20" i="2" s="1"/>
  <c r="C20" i="2" s="1"/>
  <c r="A21" i="2"/>
  <c r="B21" i="2" s="1"/>
  <c r="C21" i="2" s="1"/>
  <c r="K22" i="1" s="1"/>
  <c r="M22" i="1" s="1"/>
  <c r="A22" i="2"/>
  <c r="B22" i="2" s="1"/>
  <c r="C22" i="2" s="1"/>
  <c r="A23" i="2"/>
  <c r="B23" i="2" s="1"/>
  <c r="C23" i="2" s="1"/>
  <c r="A24" i="2"/>
  <c r="B24" i="2" s="1"/>
  <c r="C24" i="2" s="1"/>
  <c r="A25" i="2"/>
  <c r="B25" i="2" s="1"/>
  <c r="C25" i="2" s="1"/>
  <c r="K26" i="1" s="1"/>
  <c r="M26" i="1" s="1"/>
  <c r="A26" i="2"/>
  <c r="B26" i="2" s="1"/>
  <c r="C26" i="2" s="1"/>
  <c r="A27" i="2"/>
  <c r="B27" i="2" s="1"/>
  <c r="C27" i="2" s="1"/>
  <c r="A28" i="2"/>
  <c r="B28" i="2" s="1"/>
  <c r="C28" i="2" s="1"/>
  <c r="A29" i="2"/>
  <c r="B29" i="2" s="1"/>
  <c r="C29" i="2" s="1"/>
  <c r="K30" i="1" s="1"/>
  <c r="M30" i="1" s="1"/>
  <c r="A30" i="2"/>
  <c r="B30" i="2" s="1"/>
  <c r="C30" i="2" s="1"/>
  <c r="A31" i="2"/>
  <c r="B31" i="2" s="1"/>
  <c r="C31" i="2" s="1"/>
  <c r="A32" i="2"/>
  <c r="B32" i="2" s="1"/>
  <c r="C32" i="2" s="1"/>
  <c r="A33" i="2"/>
  <c r="B33" i="2" s="1"/>
  <c r="C33" i="2" s="1"/>
  <c r="A34" i="2"/>
  <c r="B34" i="2" s="1"/>
  <c r="C34" i="2" s="1"/>
  <c r="G7" i="1"/>
  <c r="H7" i="1"/>
  <c r="I7" i="1"/>
  <c r="J7" i="1" s="1"/>
  <c r="L7" i="1"/>
  <c r="G8" i="1"/>
  <c r="H8" i="1"/>
  <c r="I8" i="1"/>
  <c r="L8" i="1"/>
  <c r="G9" i="1"/>
  <c r="H9" i="1"/>
  <c r="I9" i="1"/>
  <c r="J9" i="1" s="1"/>
  <c r="L9" i="1"/>
  <c r="G10" i="1"/>
  <c r="H10" i="1"/>
  <c r="I10" i="1"/>
  <c r="J10" i="1" s="1"/>
  <c r="L10" i="1"/>
  <c r="G11" i="1"/>
  <c r="H11" i="1"/>
  <c r="I11" i="1"/>
  <c r="J11" i="1" s="1"/>
  <c r="L11" i="1"/>
  <c r="G12" i="1"/>
  <c r="H12" i="1"/>
  <c r="I12" i="1"/>
  <c r="L12" i="1"/>
  <c r="G13" i="1"/>
  <c r="H13" i="1"/>
  <c r="I13" i="1"/>
  <c r="J13" i="1" s="1"/>
  <c r="L13" i="1"/>
  <c r="G14" i="1"/>
  <c r="H14" i="1"/>
  <c r="I14" i="1"/>
  <c r="J14" i="1" s="1"/>
  <c r="L14" i="1"/>
  <c r="G15" i="1"/>
  <c r="H15" i="1"/>
  <c r="I15" i="1"/>
  <c r="J15" i="1" s="1"/>
  <c r="L15" i="1"/>
  <c r="G16" i="1"/>
  <c r="H16" i="1"/>
  <c r="I16" i="1"/>
  <c r="L16" i="1"/>
  <c r="G17" i="1"/>
  <c r="H17" i="1"/>
  <c r="I17" i="1"/>
  <c r="J17" i="1" s="1"/>
  <c r="L17" i="1"/>
  <c r="G18" i="1"/>
  <c r="H18" i="1"/>
  <c r="I18" i="1"/>
  <c r="J18" i="1" s="1"/>
  <c r="L18" i="1"/>
  <c r="G19" i="1"/>
  <c r="H19" i="1"/>
  <c r="I19" i="1"/>
  <c r="J19" i="1" s="1"/>
  <c r="L19" i="1"/>
  <c r="G20" i="1"/>
  <c r="H20" i="1"/>
  <c r="I20" i="1"/>
  <c r="L20" i="1"/>
  <c r="G21" i="1"/>
  <c r="H21" i="1"/>
  <c r="I21" i="1"/>
  <c r="J21" i="1" s="1"/>
  <c r="L21" i="1"/>
  <c r="G22" i="1"/>
  <c r="H22" i="1"/>
  <c r="I22" i="1"/>
  <c r="J22" i="1" s="1"/>
  <c r="L22" i="1"/>
  <c r="G23" i="1"/>
  <c r="H23" i="1"/>
  <c r="I23" i="1"/>
  <c r="J23" i="1" s="1"/>
  <c r="L23" i="1"/>
  <c r="G24" i="1"/>
  <c r="H24" i="1"/>
  <c r="I24" i="1"/>
  <c r="L24" i="1"/>
  <c r="G25" i="1"/>
  <c r="H25" i="1"/>
  <c r="I25" i="1"/>
  <c r="J25" i="1" s="1"/>
  <c r="L25" i="1"/>
  <c r="G26" i="1"/>
  <c r="H26" i="1"/>
  <c r="I26" i="1"/>
  <c r="J26" i="1" s="1"/>
  <c r="L26" i="1"/>
  <c r="G27" i="1"/>
  <c r="H27" i="1"/>
  <c r="I27" i="1"/>
  <c r="J27" i="1" s="1"/>
  <c r="L27" i="1"/>
  <c r="G28" i="1"/>
  <c r="H28" i="1"/>
  <c r="I28" i="1"/>
  <c r="L28" i="1"/>
  <c r="G29" i="1"/>
  <c r="H29" i="1"/>
  <c r="I29" i="1"/>
  <c r="J29" i="1" s="1"/>
  <c r="L29" i="1"/>
  <c r="G30" i="1"/>
  <c r="H30" i="1"/>
  <c r="I30" i="1"/>
  <c r="J30" i="1" s="1"/>
  <c r="L30" i="1"/>
  <c r="G31" i="1"/>
  <c r="H31" i="1"/>
  <c r="I31" i="1"/>
  <c r="J31" i="1" s="1"/>
  <c r="L31" i="1"/>
  <c r="G32" i="1"/>
  <c r="H32" i="1"/>
  <c r="I32" i="1"/>
  <c r="L32" i="1"/>
  <c r="G33" i="1"/>
  <c r="H33" i="1"/>
  <c r="I33" i="1"/>
  <c r="J33" i="1" s="1"/>
  <c r="L33" i="1"/>
  <c r="G92" i="1"/>
  <c r="H92" i="1"/>
  <c r="I92" i="1"/>
  <c r="J92" i="1" s="1"/>
  <c r="L92" i="1"/>
  <c r="H6" i="3" l="1"/>
  <c r="H12" i="3"/>
  <c r="H13" i="3"/>
  <c r="H17" i="3"/>
  <c r="H10" i="3"/>
  <c r="H14" i="3"/>
  <c r="H7" i="3"/>
  <c r="H11" i="3"/>
  <c r="H15" i="3"/>
  <c r="H16" i="3"/>
  <c r="H8" i="3"/>
  <c r="E18" i="3"/>
  <c r="K32" i="1"/>
  <c r="M32" i="1" s="1"/>
  <c r="K8" i="1"/>
  <c r="M8" i="1" s="1"/>
  <c r="K28" i="1"/>
  <c r="M28" i="1" s="1"/>
  <c r="K20" i="1"/>
  <c r="M20" i="1" s="1"/>
  <c r="K12" i="1"/>
  <c r="M12" i="1" s="1"/>
  <c r="K24" i="1"/>
  <c r="M24" i="1" s="1"/>
  <c r="K16" i="1"/>
  <c r="M16" i="1" s="1"/>
  <c r="K92" i="1"/>
  <c r="M92" i="1" s="1"/>
  <c r="K31" i="1"/>
  <c r="M31" i="1" s="1"/>
  <c r="K27" i="1"/>
  <c r="M27" i="1" s="1"/>
  <c r="K23" i="1"/>
  <c r="M23" i="1" s="1"/>
  <c r="K19" i="1"/>
  <c r="M19" i="1" s="1"/>
  <c r="K15" i="1"/>
  <c r="M15" i="1" s="1"/>
  <c r="K11" i="1"/>
  <c r="M11" i="1" s="1"/>
  <c r="K7" i="1"/>
  <c r="M7" i="1" s="1"/>
  <c r="J32" i="1"/>
  <c r="J28" i="1"/>
  <c r="J24" i="1"/>
  <c r="J20" i="1"/>
  <c r="J16" i="1"/>
  <c r="J12" i="1"/>
  <c r="J8" i="1"/>
  <c r="K33" i="1"/>
  <c r="M33" i="1" s="1"/>
  <c r="K29" i="1"/>
  <c r="M29" i="1" s="1"/>
  <c r="K25" i="1"/>
  <c r="M25" i="1" s="1"/>
  <c r="K21" i="1"/>
  <c r="M21" i="1" s="1"/>
  <c r="K17" i="1"/>
  <c r="M17" i="1" s="1"/>
  <c r="K13" i="1"/>
  <c r="M13" i="1" s="1"/>
  <c r="K9" i="1"/>
  <c r="M9" i="1" s="1"/>
  <c r="H6" i="1"/>
  <c r="I6" i="1"/>
  <c r="L6" i="1"/>
  <c r="G6" i="1"/>
  <c r="K12" i="3" l="1"/>
  <c r="L15" i="3"/>
  <c r="L11" i="3"/>
  <c r="L7" i="3"/>
  <c r="K15" i="3"/>
  <c r="K11" i="3"/>
  <c r="K7" i="3"/>
  <c r="L14" i="3"/>
  <c r="L10" i="3"/>
  <c r="L6" i="3"/>
  <c r="K14" i="3"/>
  <c r="K10" i="3"/>
  <c r="K6" i="3"/>
  <c r="L17" i="3"/>
  <c r="L13" i="3"/>
  <c r="L9" i="3"/>
  <c r="K17" i="3"/>
  <c r="K13" i="3"/>
  <c r="K9" i="3"/>
  <c r="L16" i="3"/>
  <c r="L12" i="3"/>
  <c r="L8" i="3"/>
  <c r="K16" i="3"/>
  <c r="K8" i="3"/>
  <c r="H18" i="3"/>
  <c r="A5" i="2"/>
  <c r="B5" i="2" s="1"/>
  <c r="C5" i="2" s="1"/>
  <c r="K6" i="1" s="1"/>
  <c r="J6" i="1"/>
  <c r="M6" i="1" l="1"/>
</calcChain>
</file>

<file path=xl/sharedStrings.xml><?xml version="1.0" encoding="utf-8"?>
<sst xmlns="http://schemas.openxmlformats.org/spreadsheetml/2006/main" count="64" uniqueCount="60">
  <si>
    <t>FACULTY SUMMER EPAF CALCULATOR</t>
  </si>
  <si>
    <t>Please complete the fields highlighted in yellow below:</t>
  </si>
  <si>
    <t>Use these figures when creating your EPAF:</t>
  </si>
  <si>
    <t>Raw Hours</t>
  </si>
  <si>
    <t>Shift to Integer</t>
  </si>
  <si>
    <t>Is it Even?</t>
  </si>
  <si>
    <t>Cells A4,B4, and C4 are used to calculate the hours per pay.</t>
  </si>
  <si>
    <t>COMPENSATION AMOUNT</t>
  </si>
  <si>
    <t>FULL-TIME 9-
MONTH SALARY</t>
  </si>
  <si>
    <r>
      <t xml:space="preserve">START DATE
</t>
    </r>
    <r>
      <rPr>
        <b/>
        <sz val="10"/>
        <color theme="1"/>
        <rFont val="Courier New"/>
        <family val="3"/>
      </rPr>
      <t>(MM/DD/YYYY)</t>
    </r>
  </si>
  <si>
    <r>
      <t xml:space="preserve">END DATE
</t>
    </r>
    <r>
      <rPr>
        <b/>
        <sz val="10"/>
        <color theme="1"/>
        <rFont val="Courier New"/>
        <family val="3"/>
      </rPr>
      <t>(MM/DD/YYYY)</t>
    </r>
  </si>
  <si>
    <t>QUERY
DATE</t>
  </si>
  <si>
    <t>COMPENSATION
AMOUNT</t>
  </si>
  <si>
    <t>* If the factor and pays are below 1.0, please contact Human Resources for assistance.</t>
  </si>
  <si>
    <t>END
DATE</t>
  </si>
  <si>
    <t>DEFAULT
EARNINGS HOURS</t>
  </si>
  <si>
    <t>EMPLOYEE NAME</t>
  </si>
  <si>
    <t>FACTOR*</t>
  </si>
  <si>
    <t>PAYS*</t>
  </si>
  <si>
    <t>HOURS
PER PAY</t>
  </si>
  <si>
    <t>Index #01</t>
  </si>
  <si>
    <t>Index #02</t>
  </si>
  <si>
    <t>Index #03</t>
  </si>
  <si>
    <t>Index #04</t>
  </si>
  <si>
    <t>Index #05</t>
  </si>
  <si>
    <t>Index #06</t>
  </si>
  <si>
    <t>Index #07</t>
  </si>
  <si>
    <t>Index #08</t>
  </si>
  <si>
    <t>Index #09</t>
  </si>
  <si>
    <t>Index #10</t>
  </si>
  <si>
    <t>Index #11</t>
  </si>
  <si>
    <t>Index #12</t>
  </si>
  <si>
    <t>Index Code</t>
  </si>
  <si>
    <t>Index Amount</t>
  </si>
  <si>
    <t>E29908</t>
  </si>
  <si>
    <t>Desired</t>
  </si>
  <si>
    <t>Actual</t>
  </si>
  <si>
    <t>Calculated</t>
  </si>
  <si>
    <t>Index %</t>
  </si>
  <si>
    <t>Override?</t>
  </si>
  <si>
    <t>1=Yes, 0=No</t>
  </si>
  <si>
    <t>Index</t>
  </si>
  <si>
    <t>Manual Override</t>
  </si>
  <si>
    <t>of Calculated</t>
  </si>
  <si>
    <t>Total:</t>
  </si>
  <si>
    <t>EPAF</t>
  </si>
  <si>
    <t>INDEX</t>
  </si>
  <si>
    <t>PERCENTAGE</t>
  </si>
  <si>
    <t>SUMMARY</t>
  </si>
  <si>
    <t>Instructions:</t>
  </si>
  <si>
    <t>Enter in the Index Code and Desired $ in columns C and D.  You can enter up to 12 indexes if desired.  When finished entering all indexes, if the total amount is not 100%, decide which index(es) to manually override to a different percentage in column F to get to 100%.  Once at 100%, you can use the Summary to the right to help you when completing your EPAF.</t>
  </si>
  <si>
    <t>Example:</t>
  </si>
  <si>
    <t>A11000</t>
  </si>
  <si>
    <t>A12000</t>
  </si>
  <si>
    <t>Optional Index Percentage Breakdown for EPAF Entry</t>
  </si>
  <si>
    <t>Notes:</t>
  </si>
  <si>
    <t>1.  The summary will only appear if the total percentage is 100%</t>
  </si>
  <si>
    <t>2.  The percentage total will be red until it totals 100%, then it will turn green.</t>
  </si>
  <si>
    <t>3.  You can only enter in valid numbers for the amount and override percentage.</t>
  </si>
  <si>
    <t>I want to pay an employee $300.  I have three indexes that I'd like to use, and I'd like to use $100 from each index.  When I enter in the information, my three indexes have a percentage amount of 33.33% totaling 99.99%.  I need to pick an index to charge 33.34% so I can get to 100%.  Once I pick my index, I enter in my 33.34% in column F for that index.  I now have 100% for a total index percentage, and I can use the SUMMARY information to the right.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</si>
</sst>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"/>
  </numFmts>
  <fonts count="10" x14ac:knownFonts="1">
    <font>
      <sz val="12"/>
      <color theme="1"/>
      <name val="Courier New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name val="Courier New"/>
      <family val="2"/>
    </font>
    <font>
      <b/>
      <sz val="20"/>
      <name val="Calibri"/>
      <family val="2"/>
      <scheme val="minor"/>
    </font>
    <font>
      <sz val="10"/>
      <color theme="1"/>
      <name val="Courier New"/>
      <family val="2"/>
    </font>
    <font>
      <b/>
      <sz val="12"/>
      <color theme="1"/>
      <name val="Courier New"/>
      <family val="3"/>
    </font>
    <font>
      <b/>
      <u/>
      <sz val="13"/>
      <name val="Calibri"/>
      <family val="2"/>
      <scheme val="minor"/>
    </font>
    <font>
      <b/>
      <sz val="10"/>
      <color theme="1"/>
      <name val="Courier New"/>
      <family val="3"/>
    </font>
    <font>
      <b/>
      <sz val="22"/>
      <color theme="1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rgb="FFF3FAC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2" applyNumberFormat="0" applyFill="0" applyAlignment="0" applyProtection="0"/>
    <xf numFmtId="0" fontId="2" fillId="0" borderId="3" applyNumberFormat="0" applyFill="0" applyAlignment="0" applyProtection="0"/>
  </cellStyleXfs>
  <cellXfs count="82">
    <xf numFmtId="0" fontId="0" fillId="0" borderId="0" xfId="0"/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3" fillId="0" borderId="0" xfId="0" applyFont="1" applyFill="1"/>
    <xf numFmtId="2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0" fillId="0" borderId="0" xfId="0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14" fontId="0" fillId="2" borderId="5" xfId="0" applyNumberFormat="1" applyFill="1" applyBorder="1" applyAlignment="1" applyProtection="1">
      <alignment horizontal="center"/>
      <protection locked="0"/>
    </xf>
    <xf numFmtId="44" fontId="0" fillId="2" borderId="5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44" fontId="0" fillId="2" borderId="1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left"/>
    </xf>
    <xf numFmtId="49" fontId="5" fillId="0" borderId="6" xfId="0" applyNumberFormat="1" applyFont="1" applyFill="1" applyBorder="1" applyAlignment="1">
      <alignment horizontal="left" wrapText="1"/>
    </xf>
    <xf numFmtId="44" fontId="0" fillId="2" borderId="8" xfId="0" applyNumberFormat="1" applyFill="1" applyBorder="1" applyAlignment="1" applyProtection="1">
      <alignment horizontal="center"/>
      <protection locked="0"/>
    </xf>
    <xf numFmtId="44" fontId="0" fillId="2" borderId="9" xfId="0" applyNumberFormat="1" applyFill="1" applyBorder="1" applyAlignment="1" applyProtection="1">
      <alignment horizontal="center"/>
      <protection locked="0"/>
    </xf>
    <xf numFmtId="44" fontId="0" fillId="2" borderId="7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44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44" fontId="6" fillId="0" borderId="10" xfId="0" applyNumberFormat="1" applyFont="1" applyBorder="1" applyAlignment="1">
      <alignment horizontal="center"/>
    </xf>
    <xf numFmtId="10" fontId="6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0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0" fontId="6" fillId="0" borderId="14" xfId="0" applyNumberFormat="1" applyFont="1" applyBorder="1" applyAlignment="1">
      <alignment horizontal="center"/>
    </xf>
    <xf numFmtId="0" fontId="6" fillId="2" borderId="0" xfId="0" applyFont="1" applyFill="1" applyAlignment="1" applyProtection="1">
      <alignment horizontal="center"/>
      <protection locked="0"/>
    </xf>
    <xf numFmtId="44" fontId="6" fillId="2" borderId="0" xfId="0" applyNumberFormat="1" applyFont="1" applyFill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44" fontId="6" fillId="2" borderId="10" xfId="0" applyNumberFormat="1" applyFont="1" applyFill="1" applyBorder="1" applyAlignment="1" applyProtection="1">
      <alignment horizontal="center"/>
      <protection locked="0"/>
    </xf>
    <xf numFmtId="10" fontId="6" fillId="2" borderId="0" xfId="0" applyNumberFormat="1" applyFont="1" applyFill="1" applyAlignment="1" applyProtection="1">
      <alignment horizontal="center"/>
      <protection locked="0"/>
    </xf>
    <xf numFmtId="10" fontId="6" fillId="2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top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4" fillId="0" borderId="0" xfId="1" applyNumberFormat="1" applyFont="1" applyFill="1" applyBorder="1" applyAlignment="1"/>
    <xf numFmtId="49" fontId="5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14" fontId="0" fillId="2" borderId="7" xfId="0" applyNumberFormat="1" applyFill="1" applyBorder="1" applyAlignment="1" applyProtection="1">
      <alignment horizontal="center"/>
      <protection locked="0"/>
    </xf>
    <xf numFmtId="0" fontId="6" fillId="4" borderId="11" xfId="0" applyFont="1" applyFill="1" applyBorder="1" applyAlignment="1">
      <alignment horizontal="center"/>
    </xf>
    <xf numFmtId="10" fontId="6" fillId="4" borderId="12" xfId="0" applyNumberFormat="1" applyFont="1" applyFill="1" applyBorder="1" applyAlignment="1">
      <alignment horizontal="center"/>
    </xf>
    <xf numFmtId="14" fontId="0" fillId="4" borderId="7" xfId="0" applyNumberFormat="1" applyFill="1" applyBorder="1" applyAlignment="1">
      <alignment horizontal="center"/>
    </xf>
    <xf numFmtId="44" fontId="0" fillId="4" borderId="5" xfId="0" applyNumberForma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14" fontId="0" fillId="4" borderId="5" xfId="0" applyNumberFormat="1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44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7" fillId="0" borderId="0" xfId="2" applyNumberFormat="1" applyFont="1" applyFill="1" applyBorder="1" applyAlignment="1">
      <alignment horizontal="center" vertical="top" wrapText="1"/>
    </xf>
    <xf numFmtId="49" fontId="7" fillId="0" borderId="0" xfId="2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wrapText="1"/>
    </xf>
    <xf numFmtId="49" fontId="4" fillId="0" borderId="0" xfId="1" applyNumberFormat="1" applyFont="1" applyFill="1" applyBorder="1" applyAlignment="1">
      <alignment horizontal="left"/>
    </xf>
    <xf numFmtId="0" fontId="9" fillId="3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10" fontId="6" fillId="0" borderId="6" xfId="0" applyNumberFormat="1" applyFont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</cellXfs>
  <cellStyles count="3">
    <cellStyle name="Heading 1" xfId="1" builtinId="16"/>
    <cellStyle name="Heading 2" xfId="2" builtinId="17"/>
    <cellStyle name="Normal" xfId="0" builtinId="0"/>
  </cellStyles>
  <dxfs count="4"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numFmt numFmtId="14" formatCode="0.00%"/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3FACA"/>
      <color rgb="FFF0F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tabSelected="1" zoomScaleNormal="100" workbookViewId="0">
      <pane ySplit="5" topLeftCell="A6" activePane="bottomLeft" state="frozen"/>
      <selection pane="bottomLeft" activeCell="B6" sqref="B6"/>
    </sheetView>
  </sheetViews>
  <sheetFormatPr defaultRowHeight="15.75" x14ac:dyDescent="0.25"/>
  <cols>
    <col min="1" max="1" width="2.09765625" style="1" customWidth="1"/>
    <col min="2" max="3" width="12" style="1" customWidth="1"/>
    <col min="4" max="4" width="16" style="1" customWidth="1"/>
    <col min="5" max="5" width="16" style="2" customWidth="1"/>
    <col min="6" max="6" width="30" style="21" customWidth="1"/>
    <col min="7" max="7" width="12" style="2" customWidth="1"/>
    <col min="8" max="8" width="16" style="2" customWidth="1"/>
    <col min="9" max="9" width="7.8984375" style="2" bestFit="1" customWidth="1"/>
    <col min="10" max="10" width="5.8984375" style="2" bestFit="1" customWidth="1"/>
    <col min="11" max="11" width="8.8984375" style="2" bestFit="1" customWidth="1"/>
    <col min="12" max="12" width="12" style="2" customWidth="1"/>
    <col min="13" max="13" width="16" style="2" bestFit="1" customWidth="1"/>
    <col min="14" max="19" width="8.796875" style="2"/>
    <col min="20" max="16384" width="8.796875" style="1"/>
  </cols>
  <sheetData>
    <row r="1" spans="1:19" ht="26.25" customHeight="1" x14ac:dyDescent="0.4">
      <c r="C1" s="54"/>
      <c r="D1" s="54"/>
      <c r="E1" s="54"/>
      <c r="F1" s="74" t="s">
        <v>0</v>
      </c>
      <c r="G1" s="74"/>
      <c r="H1" s="74"/>
      <c r="I1" s="74"/>
      <c r="J1" s="74"/>
      <c r="K1" s="74"/>
      <c r="L1" s="74"/>
      <c r="M1" s="74"/>
      <c r="N1" s="3"/>
      <c r="O1" s="3"/>
    </row>
    <row r="2" spans="1:19" ht="15.75" customHeight="1" x14ac:dyDescent="0.25">
      <c r="A2" s="57"/>
      <c r="B2" s="5"/>
      <c r="C2" s="5"/>
      <c r="D2" s="5"/>
      <c r="E2" s="4"/>
      <c r="F2" s="73" t="s">
        <v>13</v>
      </c>
      <c r="G2" s="73"/>
      <c r="H2" s="73"/>
      <c r="I2" s="73"/>
      <c r="J2" s="73"/>
      <c r="K2" s="73"/>
      <c r="L2" s="73"/>
      <c r="M2" s="73"/>
    </row>
    <row r="3" spans="1:19" ht="15.75" customHeight="1" x14ac:dyDescent="0.25">
      <c r="B3" s="5"/>
      <c r="C3" s="5"/>
      <c r="D3" s="5"/>
      <c r="E3" s="4"/>
      <c r="F3" s="55"/>
      <c r="G3" s="55"/>
      <c r="H3" s="55"/>
      <c r="I3" s="55"/>
      <c r="J3" s="55"/>
      <c r="K3" s="55"/>
      <c r="L3" s="55"/>
      <c r="M3" s="55"/>
      <c r="N3" s="26"/>
      <c r="O3" s="26"/>
      <c r="P3" s="26"/>
      <c r="Q3" s="26"/>
      <c r="R3" s="26"/>
      <c r="S3" s="26"/>
    </row>
    <row r="4" spans="1:19" s="15" customFormat="1" ht="23.25" customHeight="1" x14ac:dyDescent="0.25">
      <c r="A4" s="56"/>
      <c r="B4" s="71" t="s">
        <v>1</v>
      </c>
      <c r="C4" s="71"/>
      <c r="D4" s="71"/>
      <c r="E4" s="71"/>
      <c r="F4" s="72" t="s">
        <v>2</v>
      </c>
      <c r="G4" s="72"/>
      <c r="H4" s="72"/>
      <c r="I4" s="72"/>
      <c r="J4" s="72"/>
      <c r="K4" s="72"/>
      <c r="L4" s="72"/>
      <c r="M4" s="72"/>
      <c r="N4" s="16"/>
      <c r="O4" s="16"/>
      <c r="P4" s="16"/>
      <c r="Q4" s="16"/>
      <c r="R4" s="16"/>
      <c r="S4" s="16"/>
    </row>
    <row r="5" spans="1:19" ht="33.75" thickBot="1" x14ac:dyDescent="0.35">
      <c r="B5" s="13" t="s">
        <v>9</v>
      </c>
      <c r="C5" s="13" t="s">
        <v>10</v>
      </c>
      <c r="D5" s="13" t="s">
        <v>8</v>
      </c>
      <c r="E5" s="13" t="s">
        <v>7</v>
      </c>
      <c r="F5" s="13" t="s">
        <v>16</v>
      </c>
      <c r="G5" s="13" t="s">
        <v>11</v>
      </c>
      <c r="H5" s="13" t="s">
        <v>12</v>
      </c>
      <c r="I5" s="13" t="s">
        <v>17</v>
      </c>
      <c r="J5" s="14" t="s">
        <v>18</v>
      </c>
      <c r="K5" s="13" t="s">
        <v>19</v>
      </c>
      <c r="L5" s="13" t="s">
        <v>14</v>
      </c>
      <c r="M5" s="13" t="s">
        <v>15</v>
      </c>
    </row>
    <row r="6" spans="1:19" ht="18" customHeight="1" x14ac:dyDescent="0.25">
      <c r="B6" s="58">
        <v>42498</v>
      </c>
      <c r="C6" s="17">
        <v>42595</v>
      </c>
      <c r="D6" s="18">
        <v>57000</v>
      </c>
      <c r="E6" s="23">
        <v>21000</v>
      </c>
      <c r="F6" s="25"/>
      <c r="G6" s="61">
        <f t="shared" ref="G6:G92" si="0">IF(B6=0," ",B6)</f>
        <v>42498</v>
      </c>
      <c r="H6" s="62">
        <f t="shared" ref="H6:H92" si="1">IF(E6=0," ",E6)</f>
        <v>21000</v>
      </c>
      <c r="I6" s="63">
        <f t="shared" ref="I6:I92" si="2">IF(B6=0," ",IF(C6=0," ",((NETWORKDAYS(B6,C6))/5)/2))</f>
        <v>7</v>
      </c>
      <c r="J6" s="63">
        <f>I6</f>
        <v>7</v>
      </c>
      <c r="K6" s="64">
        <f>IF(D6=0," ",IF(I6=" "," ",IF('Do Not Use - Calculation Cells'!C5=FALSE,'Do Not Use - Calculation Cells'!A5+0.01,'Do Not Use - Calculation Cells'!A5)))</f>
        <v>80</v>
      </c>
      <c r="L6" s="65">
        <f t="shared" ref="L6:L92" si="3">IF(C6=0," ",C6)</f>
        <v>42595</v>
      </c>
      <c r="M6" s="64">
        <f>K6</f>
        <v>80</v>
      </c>
    </row>
    <row r="7" spans="1:19" ht="18" customHeight="1" x14ac:dyDescent="0.25">
      <c r="B7" s="19"/>
      <c r="C7" s="19"/>
      <c r="D7" s="20"/>
      <c r="E7" s="24"/>
      <c r="F7" s="20"/>
      <c r="G7" s="12" t="str">
        <f t="shared" si="0"/>
        <v xml:space="preserve"> </v>
      </c>
      <c r="H7" s="9" t="str">
        <f t="shared" si="1"/>
        <v xml:space="preserve"> </v>
      </c>
      <c r="I7" s="10" t="str">
        <f t="shared" si="2"/>
        <v xml:space="preserve"> </v>
      </c>
      <c r="J7" s="10" t="str">
        <f t="shared" ref="J7:J92" si="4">I7</f>
        <v xml:space="preserve"> </v>
      </c>
      <c r="K7" s="11" t="str">
        <f>IF(D7=0," ",IF(I7=" "," ",IF('Do Not Use - Calculation Cells'!C6=FALSE,'Do Not Use - Calculation Cells'!A6+0.01,'Do Not Use - Calculation Cells'!A6)))</f>
        <v xml:space="preserve"> </v>
      </c>
      <c r="L7" s="12" t="str">
        <f t="shared" si="3"/>
        <v xml:space="preserve"> </v>
      </c>
      <c r="M7" s="11" t="str">
        <f t="shared" ref="M7:M92" si="5">K7</f>
        <v xml:space="preserve"> </v>
      </c>
    </row>
    <row r="8" spans="1:19" s="2" customFormat="1" ht="18" customHeight="1" x14ac:dyDescent="0.25">
      <c r="A8" s="26"/>
      <c r="B8" s="19"/>
      <c r="C8" s="19"/>
      <c r="D8" s="20"/>
      <c r="E8" s="24"/>
      <c r="F8" s="20"/>
      <c r="G8" s="66" t="str">
        <f t="shared" si="0"/>
        <v xml:space="preserve"> </v>
      </c>
      <c r="H8" s="67" t="str">
        <f t="shared" si="1"/>
        <v xml:space="preserve"> </v>
      </c>
      <c r="I8" s="68" t="str">
        <f t="shared" si="2"/>
        <v xml:space="preserve"> </v>
      </c>
      <c r="J8" s="68" t="str">
        <f t="shared" si="4"/>
        <v xml:space="preserve"> </v>
      </c>
      <c r="K8" s="69" t="str">
        <f>IF(D8=0," ",IF(I8=" "," ",IF('Do Not Use - Calculation Cells'!C7=FALSE,'Do Not Use - Calculation Cells'!A7+0.01,'Do Not Use - Calculation Cells'!A7)))</f>
        <v xml:space="preserve"> </v>
      </c>
      <c r="L8" s="66" t="str">
        <f t="shared" si="3"/>
        <v xml:space="preserve"> </v>
      </c>
      <c r="M8" s="69" t="str">
        <f t="shared" si="5"/>
        <v xml:space="preserve"> </v>
      </c>
    </row>
    <row r="9" spans="1:19" s="2" customFormat="1" ht="18" customHeight="1" x14ac:dyDescent="0.25">
      <c r="A9" s="26"/>
      <c r="B9" s="19"/>
      <c r="C9" s="19"/>
      <c r="D9" s="20"/>
      <c r="E9" s="24"/>
      <c r="F9" s="20"/>
      <c r="G9" s="12" t="str">
        <f t="shared" si="0"/>
        <v xml:space="preserve"> </v>
      </c>
      <c r="H9" s="9" t="str">
        <f t="shared" si="1"/>
        <v xml:space="preserve"> </v>
      </c>
      <c r="I9" s="10" t="str">
        <f t="shared" si="2"/>
        <v xml:space="preserve"> </v>
      </c>
      <c r="J9" s="10" t="str">
        <f t="shared" si="4"/>
        <v xml:space="preserve"> </v>
      </c>
      <c r="K9" s="11" t="str">
        <f>IF(D9=0," ",IF(I9=" "," ",IF('Do Not Use - Calculation Cells'!C8=FALSE,'Do Not Use - Calculation Cells'!A8+0.01,'Do Not Use - Calculation Cells'!A8)))</f>
        <v xml:space="preserve"> </v>
      </c>
      <c r="L9" s="12" t="str">
        <f t="shared" si="3"/>
        <v xml:space="preserve"> </v>
      </c>
      <c r="M9" s="11" t="str">
        <f t="shared" si="5"/>
        <v xml:space="preserve"> </v>
      </c>
    </row>
    <row r="10" spans="1:19" s="2" customFormat="1" ht="18" customHeight="1" x14ac:dyDescent="0.25">
      <c r="A10" s="26"/>
      <c r="B10" s="19"/>
      <c r="C10" s="19"/>
      <c r="D10" s="20"/>
      <c r="E10" s="24"/>
      <c r="F10" s="20"/>
      <c r="G10" s="66" t="str">
        <f t="shared" si="0"/>
        <v xml:space="preserve"> </v>
      </c>
      <c r="H10" s="67" t="str">
        <f t="shared" si="1"/>
        <v xml:space="preserve"> </v>
      </c>
      <c r="I10" s="68" t="str">
        <f t="shared" si="2"/>
        <v xml:space="preserve"> </v>
      </c>
      <c r="J10" s="68" t="str">
        <f t="shared" si="4"/>
        <v xml:space="preserve"> </v>
      </c>
      <c r="K10" s="69" t="str">
        <f>IF(D10=0," ",IF(I10=" "," ",IF('Do Not Use - Calculation Cells'!C9=FALSE,'Do Not Use - Calculation Cells'!A9+0.01,'Do Not Use - Calculation Cells'!A9)))</f>
        <v xml:space="preserve"> </v>
      </c>
      <c r="L10" s="66" t="str">
        <f t="shared" si="3"/>
        <v xml:space="preserve"> </v>
      </c>
      <c r="M10" s="69" t="str">
        <f t="shared" si="5"/>
        <v xml:space="preserve"> </v>
      </c>
    </row>
    <row r="11" spans="1:19" s="2" customFormat="1" ht="18" customHeight="1" x14ac:dyDescent="0.25">
      <c r="A11" s="26"/>
      <c r="B11" s="19"/>
      <c r="C11" s="19"/>
      <c r="D11" s="20"/>
      <c r="E11" s="24"/>
      <c r="F11" s="20"/>
      <c r="G11" s="12" t="str">
        <f t="shared" si="0"/>
        <v xml:space="preserve"> </v>
      </c>
      <c r="H11" s="9" t="str">
        <f t="shared" si="1"/>
        <v xml:space="preserve"> </v>
      </c>
      <c r="I11" s="10" t="str">
        <f t="shared" si="2"/>
        <v xml:space="preserve"> </v>
      </c>
      <c r="J11" s="10" t="str">
        <f t="shared" si="4"/>
        <v xml:space="preserve"> </v>
      </c>
      <c r="K11" s="11" t="str">
        <f>IF(D11=0," ",IF(I11=" "," ",IF('Do Not Use - Calculation Cells'!C10=FALSE,'Do Not Use - Calculation Cells'!A10+0.01,'Do Not Use - Calculation Cells'!A10)))</f>
        <v xml:space="preserve"> </v>
      </c>
      <c r="L11" s="12" t="str">
        <f t="shared" si="3"/>
        <v xml:space="preserve"> </v>
      </c>
      <c r="M11" s="11" t="str">
        <f t="shared" si="5"/>
        <v xml:space="preserve"> </v>
      </c>
    </row>
    <row r="12" spans="1:19" s="2" customFormat="1" ht="18" customHeight="1" x14ac:dyDescent="0.25">
      <c r="A12" s="26"/>
      <c r="B12" s="19"/>
      <c r="C12" s="19"/>
      <c r="D12" s="20"/>
      <c r="E12" s="24"/>
      <c r="F12" s="20"/>
      <c r="G12" s="66" t="str">
        <f t="shared" si="0"/>
        <v xml:space="preserve"> </v>
      </c>
      <c r="H12" s="67" t="str">
        <f t="shared" si="1"/>
        <v xml:space="preserve"> </v>
      </c>
      <c r="I12" s="68" t="str">
        <f t="shared" si="2"/>
        <v xml:space="preserve"> </v>
      </c>
      <c r="J12" s="68" t="str">
        <f t="shared" si="4"/>
        <v xml:space="preserve"> </v>
      </c>
      <c r="K12" s="69" t="str">
        <f>IF(D12=0," ",IF(I12=" "," ",IF('Do Not Use - Calculation Cells'!C11=FALSE,'Do Not Use - Calculation Cells'!A11+0.01,'Do Not Use - Calculation Cells'!A11)))</f>
        <v xml:space="preserve"> </v>
      </c>
      <c r="L12" s="66" t="str">
        <f t="shared" si="3"/>
        <v xml:space="preserve"> </v>
      </c>
      <c r="M12" s="69" t="str">
        <f t="shared" si="5"/>
        <v xml:space="preserve"> </v>
      </c>
    </row>
    <row r="13" spans="1:19" s="2" customFormat="1" ht="18" customHeight="1" x14ac:dyDescent="0.25">
      <c r="A13" s="26"/>
      <c r="B13" s="19"/>
      <c r="C13" s="19"/>
      <c r="D13" s="20"/>
      <c r="E13" s="24"/>
      <c r="F13" s="20"/>
      <c r="G13" s="12" t="str">
        <f t="shared" si="0"/>
        <v xml:space="preserve"> </v>
      </c>
      <c r="H13" s="9" t="str">
        <f t="shared" si="1"/>
        <v xml:space="preserve"> </v>
      </c>
      <c r="I13" s="10" t="str">
        <f t="shared" si="2"/>
        <v xml:space="preserve"> </v>
      </c>
      <c r="J13" s="10" t="str">
        <f t="shared" si="4"/>
        <v xml:space="preserve"> </v>
      </c>
      <c r="K13" s="11" t="str">
        <f>IF(D13=0," ",IF(I13=" "," ",IF('Do Not Use - Calculation Cells'!C12=FALSE,'Do Not Use - Calculation Cells'!A12+0.01,'Do Not Use - Calculation Cells'!A12)))</f>
        <v xml:space="preserve"> </v>
      </c>
      <c r="L13" s="12" t="str">
        <f t="shared" si="3"/>
        <v xml:space="preserve"> </v>
      </c>
      <c r="M13" s="11" t="str">
        <f t="shared" si="5"/>
        <v xml:space="preserve"> </v>
      </c>
    </row>
    <row r="14" spans="1:19" s="2" customFormat="1" ht="18" customHeight="1" x14ac:dyDescent="0.25">
      <c r="A14" s="26"/>
      <c r="B14" s="19"/>
      <c r="C14" s="19"/>
      <c r="D14" s="20"/>
      <c r="E14" s="24"/>
      <c r="F14" s="20"/>
      <c r="G14" s="66" t="str">
        <f t="shared" si="0"/>
        <v xml:space="preserve"> </v>
      </c>
      <c r="H14" s="67" t="str">
        <f t="shared" si="1"/>
        <v xml:space="preserve"> </v>
      </c>
      <c r="I14" s="68" t="str">
        <f t="shared" si="2"/>
        <v xml:space="preserve"> </v>
      </c>
      <c r="J14" s="68" t="str">
        <f t="shared" si="4"/>
        <v xml:space="preserve"> </v>
      </c>
      <c r="K14" s="69" t="str">
        <f>IF(D14=0," ",IF(I14=" "," ",IF('Do Not Use - Calculation Cells'!C13=FALSE,'Do Not Use - Calculation Cells'!A13+0.01,'Do Not Use - Calculation Cells'!A13)))</f>
        <v xml:space="preserve"> </v>
      </c>
      <c r="L14" s="66" t="str">
        <f t="shared" si="3"/>
        <v xml:space="preserve"> </v>
      </c>
      <c r="M14" s="69" t="str">
        <f t="shared" si="5"/>
        <v xml:space="preserve"> </v>
      </c>
    </row>
    <row r="15" spans="1:19" ht="18" customHeight="1" x14ac:dyDescent="0.25">
      <c r="B15" s="19"/>
      <c r="C15" s="19"/>
      <c r="D15" s="20"/>
      <c r="E15" s="24"/>
      <c r="F15" s="20"/>
      <c r="G15" s="12" t="str">
        <f t="shared" si="0"/>
        <v xml:space="preserve"> </v>
      </c>
      <c r="H15" s="9" t="str">
        <f t="shared" si="1"/>
        <v xml:space="preserve"> </v>
      </c>
      <c r="I15" s="10" t="str">
        <f t="shared" si="2"/>
        <v xml:space="preserve"> </v>
      </c>
      <c r="J15" s="10" t="str">
        <f t="shared" si="4"/>
        <v xml:space="preserve"> </v>
      </c>
      <c r="K15" s="11" t="str">
        <f>IF(D15=0," ",IF(I15=" "," ",IF('Do Not Use - Calculation Cells'!C14=FALSE,'Do Not Use - Calculation Cells'!A14+0.01,'Do Not Use - Calculation Cells'!A14)))</f>
        <v xml:space="preserve"> </v>
      </c>
      <c r="L15" s="12" t="str">
        <f t="shared" si="3"/>
        <v xml:space="preserve"> </v>
      </c>
      <c r="M15" s="11" t="str">
        <f t="shared" si="5"/>
        <v xml:space="preserve"> </v>
      </c>
    </row>
    <row r="16" spans="1:19" ht="18" customHeight="1" x14ac:dyDescent="0.25">
      <c r="B16" s="19"/>
      <c r="C16" s="19"/>
      <c r="D16" s="20"/>
      <c r="E16" s="24"/>
      <c r="F16" s="20"/>
      <c r="G16" s="66" t="str">
        <f t="shared" si="0"/>
        <v xml:space="preserve"> </v>
      </c>
      <c r="H16" s="67" t="str">
        <f t="shared" si="1"/>
        <v xml:space="preserve"> </v>
      </c>
      <c r="I16" s="68" t="str">
        <f t="shared" si="2"/>
        <v xml:space="preserve"> </v>
      </c>
      <c r="J16" s="68" t="str">
        <f t="shared" si="4"/>
        <v xml:space="preserve"> </v>
      </c>
      <c r="K16" s="69" t="str">
        <f>IF(D16=0," ",IF(I16=" "," ",IF('Do Not Use - Calculation Cells'!C15=FALSE,'Do Not Use - Calculation Cells'!A15+0.01,'Do Not Use - Calculation Cells'!A15)))</f>
        <v xml:space="preserve"> </v>
      </c>
      <c r="L16" s="66" t="str">
        <f t="shared" si="3"/>
        <v xml:space="preserve"> </v>
      </c>
      <c r="M16" s="69" t="str">
        <f t="shared" si="5"/>
        <v xml:space="preserve"> </v>
      </c>
    </row>
    <row r="17" spans="2:13" ht="18" customHeight="1" x14ac:dyDescent="0.25">
      <c r="B17" s="19"/>
      <c r="C17" s="19"/>
      <c r="D17" s="20"/>
      <c r="E17" s="24"/>
      <c r="F17" s="20"/>
      <c r="G17" s="12" t="str">
        <f t="shared" si="0"/>
        <v xml:space="preserve"> </v>
      </c>
      <c r="H17" s="9" t="str">
        <f t="shared" si="1"/>
        <v xml:space="preserve"> </v>
      </c>
      <c r="I17" s="10" t="str">
        <f t="shared" si="2"/>
        <v xml:space="preserve"> </v>
      </c>
      <c r="J17" s="10" t="str">
        <f t="shared" si="4"/>
        <v xml:space="preserve"> </v>
      </c>
      <c r="K17" s="11" t="str">
        <f>IF(D17=0," ",IF(I17=" "," ",IF('Do Not Use - Calculation Cells'!C16=FALSE,'Do Not Use - Calculation Cells'!A16+0.01,'Do Not Use - Calculation Cells'!A16)))</f>
        <v xml:space="preserve"> </v>
      </c>
      <c r="L17" s="12" t="str">
        <f t="shared" si="3"/>
        <v xml:space="preserve"> </v>
      </c>
      <c r="M17" s="11" t="str">
        <f t="shared" si="5"/>
        <v xml:space="preserve"> </v>
      </c>
    </row>
    <row r="18" spans="2:13" ht="18" customHeight="1" x14ac:dyDescent="0.25">
      <c r="B18" s="19"/>
      <c r="C18" s="19"/>
      <c r="D18" s="20"/>
      <c r="E18" s="24"/>
      <c r="F18" s="20"/>
      <c r="G18" s="66" t="str">
        <f t="shared" si="0"/>
        <v xml:space="preserve"> </v>
      </c>
      <c r="H18" s="67" t="str">
        <f t="shared" si="1"/>
        <v xml:space="preserve"> </v>
      </c>
      <c r="I18" s="68" t="str">
        <f t="shared" si="2"/>
        <v xml:space="preserve"> </v>
      </c>
      <c r="J18" s="68" t="str">
        <f t="shared" si="4"/>
        <v xml:space="preserve"> </v>
      </c>
      <c r="K18" s="69" t="str">
        <f>IF(D18=0," ",IF(I18=" "," ",IF('Do Not Use - Calculation Cells'!C17=FALSE,'Do Not Use - Calculation Cells'!A17+0.01,'Do Not Use - Calculation Cells'!A17)))</f>
        <v xml:space="preserve"> </v>
      </c>
      <c r="L18" s="66" t="str">
        <f t="shared" si="3"/>
        <v xml:space="preserve"> </v>
      </c>
      <c r="M18" s="69" t="str">
        <f t="shared" si="5"/>
        <v xml:space="preserve"> </v>
      </c>
    </row>
    <row r="19" spans="2:13" ht="18" customHeight="1" x14ac:dyDescent="0.25">
      <c r="B19" s="19"/>
      <c r="C19" s="19"/>
      <c r="D19" s="20"/>
      <c r="E19" s="24"/>
      <c r="F19" s="20"/>
      <c r="G19" s="12" t="str">
        <f t="shared" si="0"/>
        <v xml:space="preserve"> </v>
      </c>
      <c r="H19" s="9" t="str">
        <f t="shared" si="1"/>
        <v xml:space="preserve"> </v>
      </c>
      <c r="I19" s="10" t="str">
        <f t="shared" si="2"/>
        <v xml:space="preserve"> </v>
      </c>
      <c r="J19" s="10" t="str">
        <f t="shared" si="4"/>
        <v xml:space="preserve"> </v>
      </c>
      <c r="K19" s="11" t="str">
        <f>IF(D19=0," ",IF(I19=" "," ",IF('Do Not Use - Calculation Cells'!C18=FALSE,'Do Not Use - Calculation Cells'!A18+0.01,'Do Not Use - Calculation Cells'!A18)))</f>
        <v xml:space="preserve"> </v>
      </c>
      <c r="L19" s="12" t="str">
        <f t="shared" si="3"/>
        <v xml:space="preserve"> </v>
      </c>
      <c r="M19" s="11" t="str">
        <f t="shared" si="5"/>
        <v xml:space="preserve"> </v>
      </c>
    </row>
    <row r="20" spans="2:13" ht="18" customHeight="1" x14ac:dyDescent="0.25">
      <c r="B20" s="19"/>
      <c r="C20" s="19"/>
      <c r="D20" s="20"/>
      <c r="E20" s="24"/>
      <c r="F20" s="20"/>
      <c r="G20" s="66" t="str">
        <f t="shared" si="0"/>
        <v xml:space="preserve"> </v>
      </c>
      <c r="H20" s="67" t="str">
        <f t="shared" si="1"/>
        <v xml:space="preserve"> </v>
      </c>
      <c r="I20" s="68" t="str">
        <f t="shared" si="2"/>
        <v xml:space="preserve"> </v>
      </c>
      <c r="J20" s="68" t="str">
        <f t="shared" si="4"/>
        <v xml:space="preserve"> </v>
      </c>
      <c r="K20" s="69" t="str">
        <f>IF(D20=0," ",IF(I20=" "," ",IF('Do Not Use - Calculation Cells'!C19=FALSE,'Do Not Use - Calculation Cells'!A19+0.01,'Do Not Use - Calculation Cells'!A19)))</f>
        <v xml:space="preserve"> </v>
      </c>
      <c r="L20" s="66" t="str">
        <f t="shared" si="3"/>
        <v xml:space="preserve"> </v>
      </c>
      <c r="M20" s="69" t="str">
        <f t="shared" si="5"/>
        <v xml:space="preserve"> </v>
      </c>
    </row>
    <row r="21" spans="2:13" ht="18" customHeight="1" x14ac:dyDescent="0.25">
      <c r="B21" s="19"/>
      <c r="C21" s="19"/>
      <c r="D21" s="20"/>
      <c r="E21" s="24"/>
      <c r="F21" s="20"/>
      <c r="G21" s="12" t="str">
        <f t="shared" si="0"/>
        <v xml:space="preserve"> </v>
      </c>
      <c r="H21" s="9" t="str">
        <f t="shared" si="1"/>
        <v xml:space="preserve"> </v>
      </c>
      <c r="I21" s="10" t="str">
        <f t="shared" si="2"/>
        <v xml:space="preserve"> </v>
      </c>
      <c r="J21" s="10" t="str">
        <f t="shared" si="4"/>
        <v xml:space="preserve"> </v>
      </c>
      <c r="K21" s="11" t="str">
        <f>IF(D21=0," ",IF(I21=" "," ",IF('Do Not Use - Calculation Cells'!C20=FALSE,'Do Not Use - Calculation Cells'!A20+0.01,'Do Not Use - Calculation Cells'!A20)))</f>
        <v xml:space="preserve"> </v>
      </c>
      <c r="L21" s="12" t="str">
        <f t="shared" si="3"/>
        <v xml:space="preserve"> </v>
      </c>
      <c r="M21" s="11" t="str">
        <f t="shared" si="5"/>
        <v xml:space="preserve"> </v>
      </c>
    </row>
    <row r="22" spans="2:13" ht="18" customHeight="1" x14ac:dyDescent="0.25">
      <c r="B22" s="19"/>
      <c r="C22" s="19"/>
      <c r="D22" s="20"/>
      <c r="E22" s="24"/>
      <c r="F22" s="20"/>
      <c r="G22" s="66" t="str">
        <f t="shared" si="0"/>
        <v xml:space="preserve"> </v>
      </c>
      <c r="H22" s="67" t="str">
        <f t="shared" si="1"/>
        <v xml:space="preserve"> </v>
      </c>
      <c r="I22" s="68" t="str">
        <f t="shared" si="2"/>
        <v xml:space="preserve"> </v>
      </c>
      <c r="J22" s="68" t="str">
        <f t="shared" si="4"/>
        <v xml:space="preserve"> </v>
      </c>
      <c r="K22" s="69" t="str">
        <f>IF(D22=0," ",IF(I22=" "," ",IF('Do Not Use - Calculation Cells'!C21=FALSE,'Do Not Use - Calculation Cells'!A21+0.01,'Do Not Use - Calculation Cells'!A21)))</f>
        <v xml:space="preserve"> </v>
      </c>
      <c r="L22" s="66" t="str">
        <f t="shared" si="3"/>
        <v xml:space="preserve"> </v>
      </c>
      <c r="M22" s="69" t="str">
        <f t="shared" si="5"/>
        <v xml:space="preserve"> </v>
      </c>
    </row>
    <row r="23" spans="2:13" ht="18" customHeight="1" x14ac:dyDescent="0.25">
      <c r="B23" s="19"/>
      <c r="C23" s="19"/>
      <c r="D23" s="20"/>
      <c r="E23" s="24"/>
      <c r="F23" s="20"/>
      <c r="G23" s="12" t="str">
        <f t="shared" si="0"/>
        <v xml:space="preserve"> </v>
      </c>
      <c r="H23" s="9" t="str">
        <f t="shared" si="1"/>
        <v xml:space="preserve"> </v>
      </c>
      <c r="I23" s="10" t="str">
        <f t="shared" si="2"/>
        <v xml:space="preserve"> </v>
      </c>
      <c r="J23" s="10" t="str">
        <f t="shared" si="4"/>
        <v xml:space="preserve"> </v>
      </c>
      <c r="K23" s="11" t="str">
        <f>IF(D23=0," ",IF(I23=" "," ",IF('Do Not Use - Calculation Cells'!C22=FALSE,'Do Not Use - Calculation Cells'!A22+0.01,'Do Not Use - Calculation Cells'!A22)))</f>
        <v xml:space="preserve"> </v>
      </c>
      <c r="L23" s="12" t="str">
        <f t="shared" si="3"/>
        <v xml:space="preserve"> </v>
      </c>
      <c r="M23" s="11" t="str">
        <f t="shared" si="5"/>
        <v xml:space="preserve"> </v>
      </c>
    </row>
    <row r="24" spans="2:13" ht="18" customHeight="1" x14ac:dyDescent="0.25">
      <c r="B24" s="19"/>
      <c r="C24" s="19"/>
      <c r="D24" s="20"/>
      <c r="E24" s="24"/>
      <c r="F24" s="20"/>
      <c r="G24" s="66" t="str">
        <f t="shared" si="0"/>
        <v xml:space="preserve"> </v>
      </c>
      <c r="H24" s="67" t="str">
        <f t="shared" si="1"/>
        <v xml:space="preserve"> </v>
      </c>
      <c r="I24" s="68" t="str">
        <f t="shared" si="2"/>
        <v xml:space="preserve"> </v>
      </c>
      <c r="J24" s="68" t="str">
        <f t="shared" si="4"/>
        <v xml:space="preserve"> </v>
      </c>
      <c r="K24" s="69" t="str">
        <f>IF(D24=0," ",IF(I24=" "," ",IF('Do Not Use - Calculation Cells'!C23=FALSE,'Do Not Use - Calculation Cells'!A23+0.01,'Do Not Use - Calculation Cells'!A23)))</f>
        <v xml:space="preserve"> </v>
      </c>
      <c r="L24" s="66" t="str">
        <f t="shared" si="3"/>
        <v xml:space="preserve"> </v>
      </c>
      <c r="M24" s="69" t="str">
        <f t="shared" si="5"/>
        <v xml:space="preserve"> </v>
      </c>
    </row>
    <row r="25" spans="2:13" ht="18" customHeight="1" x14ac:dyDescent="0.25">
      <c r="B25" s="19"/>
      <c r="C25" s="19"/>
      <c r="D25" s="20"/>
      <c r="E25" s="24"/>
      <c r="F25" s="20"/>
      <c r="G25" s="12" t="str">
        <f t="shared" si="0"/>
        <v xml:space="preserve"> </v>
      </c>
      <c r="H25" s="9" t="str">
        <f t="shared" si="1"/>
        <v xml:space="preserve"> </v>
      </c>
      <c r="I25" s="10" t="str">
        <f t="shared" si="2"/>
        <v xml:space="preserve"> </v>
      </c>
      <c r="J25" s="10" t="str">
        <f t="shared" si="4"/>
        <v xml:space="preserve"> </v>
      </c>
      <c r="K25" s="11" t="str">
        <f>IF(D25=0," ",IF(I25=" "," ",IF('Do Not Use - Calculation Cells'!C24=FALSE,'Do Not Use - Calculation Cells'!A24+0.01,'Do Not Use - Calculation Cells'!A24)))</f>
        <v xml:space="preserve"> </v>
      </c>
      <c r="L25" s="12" t="str">
        <f t="shared" si="3"/>
        <v xml:space="preserve"> </v>
      </c>
      <c r="M25" s="11" t="str">
        <f t="shared" si="5"/>
        <v xml:space="preserve"> </v>
      </c>
    </row>
    <row r="26" spans="2:13" ht="18" customHeight="1" x14ac:dyDescent="0.25">
      <c r="B26" s="19"/>
      <c r="C26" s="19"/>
      <c r="D26" s="20"/>
      <c r="E26" s="24"/>
      <c r="F26" s="20"/>
      <c r="G26" s="66" t="str">
        <f t="shared" si="0"/>
        <v xml:space="preserve"> </v>
      </c>
      <c r="H26" s="67" t="str">
        <f t="shared" si="1"/>
        <v xml:space="preserve"> </v>
      </c>
      <c r="I26" s="68" t="str">
        <f t="shared" si="2"/>
        <v xml:space="preserve"> </v>
      </c>
      <c r="J26" s="68" t="str">
        <f t="shared" si="4"/>
        <v xml:space="preserve"> </v>
      </c>
      <c r="K26" s="69" t="str">
        <f>IF(D26=0," ",IF(I26=" "," ",IF('Do Not Use - Calculation Cells'!C25=FALSE,'Do Not Use - Calculation Cells'!A25+0.01,'Do Not Use - Calculation Cells'!A25)))</f>
        <v xml:space="preserve"> </v>
      </c>
      <c r="L26" s="66" t="str">
        <f t="shared" si="3"/>
        <v xml:space="preserve"> </v>
      </c>
      <c r="M26" s="69" t="str">
        <f t="shared" si="5"/>
        <v xml:space="preserve"> </v>
      </c>
    </row>
    <row r="27" spans="2:13" ht="18" customHeight="1" x14ac:dyDescent="0.25">
      <c r="B27" s="19"/>
      <c r="C27" s="19"/>
      <c r="D27" s="20"/>
      <c r="E27" s="24"/>
      <c r="F27" s="20"/>
      <c r="G27" s="12" t="str">
        <f t="shared" si="0"/>
        <v xml:space="preserve"> </v>
      </c>
      <c r="H27" s="9" t="str">
        <f t="shared" si="1"/>
        <v xml:space="preserve"> </v>
      </c>
      <c r="I27" s="10" t="str">
        <f t="shared" si="2"/>
        <v xml:space="preserve"> </v>
      </c>
      <c r="J27" s="10" t="str">
        <f t="shared" si="4"/>
        <v xml:space="preserve"> </v>
      </c>
      <c r="K27" s="11" t="str">
        <f>IF(D27=0," ",IF(I27=" "," ",IF('Do Not Use - Calculation Cells'!C26=FALSE,'Do Not Use - Calculation Cells'!A26+0.01,'Do Not Use - Calculation Cells'!A26)))</f>
        <v xml:space="preserve"> </v>
      </c>
      <c r="L27" s="12" t="str">
        <f t="shared" si="3"/>
        <v xml:space="preserve"> </v>
      </c>
      <c r="M27" s="11" t="str">
        <f t="shared" si="5"/>
        <v xml:space="preserve"> </v>
      </c>
    </row>
    <row r="28" spans="2:13" ht="18" customHeight="1" x14ac:dyDescent="0.25">
      <c r="B28" s="19"/>
      <c r="C28" s="19"/>
      <c r="D28" s="20"/>
      <c r="E28" s="24"/>
      <c r="F28" s="20"/>
      <c r="G28" s="66" t="str">
        <f t="shared" si="0"/>
        <v xml:space="preserve"> </v>
      </c>
      <c r="H28" s="67" t="str">
        <f t="shared" si="1"/>
        <v xml:space="preserve"> </v>
      </c>
      <c r="I28" s="68" t="str">
        <f t="shared" si="2"/>
        <v xml:space="preserve"> </v>
      </c>
      <c r="J28" s="68" t="str">
        <f t="shared" si="4"/>
        <v xml:space="preserve"> </v>
      </c>
      <c r="K28" s="69" t="str">
        <f>IF(D28=0," ",IF(I28=" "," ",IF('Do Not Use - Calculation Cells'!C27=FALSE,'Do Not Use - Calculation Cells'!A27+0.01,'Do Not Use - Calculation Cells'!A27)))</f>
        <v xml:space="preserve"> </v>
      </c>
      <c r="L28" s="66" t="str">
        <f t="shared" si="3"/>
        <v xml:space="preserve"> </v>
      </c>
      <c r="M28" s="69" t="str">
        <f t="shared" si="5"/>
        <v xml:space="preserve"> </v>
      </c>
    </row>
    <row r="29" spans="2:13" ht="18" customHeight="1" x14ac:dyDescent="0.25">
      <c r="B29" s="19"/>
      <c r="C29" s="19"/>
      <c r="D29" s="20"/>
      <c r="E29" s="24"/>
      <c r="F29" s="20"/>
      <c r="G29" s="12" t="str">
        <f t="shared" si="0"/>
        <v xml:space="preserve"> </v>
      </c>
      <c r="H29" s="9" t="str">
        <f t="shared" si="1"/>
        <v xml:space="preserve"> </v>
      </c>
      <c r="I29" s="10" t="str">
        <f t="shared" si="2"/>
        <v xml:space="preserve"> </v>
      </c>
      <c r="J29" s="10" t="str">
        <f t="shared" si="4"/>
        <v xml:space="preserve"> </v>
      </c>
      <c r="K29" s="11" t="str">
        <f>IF(D29=0," ",IF(I29=" "," ",IF('Do Not Use - Calculation Cells'!C28=FALSE,'Do Not Use - Calculation Cells'!A28+0.01,'Do Not Use - Calculation Cells'!A28)))</f>
        <v xml:space="preserve"> </v>
      </c>
      <c r="L29" s="12" t="str">
        <f t="shared" si="3"/>
        <v xml:space="preserve"> </v>
      </c>
      <c r="M29" s="11" t="str">
        <f t="shared" si="5"/>
        <v xml:space="preserve"> </v>
      </c>
    </row>
    <row r="30" spans="2:13" ht="18" customHeight="1" x14ac:dyDescent="0.25">
      <c r="B30" s="19"/>
      <c r="C30" s="19"/>
      <c r="D30" s="20"/>
      <c r="E30" s="24"/>
      <c r="F30" s="20"/>
      <c r="G30" s="66" t="str">
        <f t="shared" si="0"/>
        <v xml:space="preserve"> </v>
      </c>
      <c r="H30" s="67" t="str">
        <f t="shared" si="1"/>
        <v xml:space="preserve"> </v>
      </c>
      <c r="I30" s="68" t="str">
        <f t="shared" si="2"/>
        <v xml:space="preserve"> </v>
      </c>
      <c r="J30" s="68" t="str">
        <f t="shared" si="4"/>
        <v xml:space="preserve"> </v>
      </c>
      <c r="K30" s="69" t="str">
        <f>IF(D30=0," ",IF(I30=" "," ",IF('Do Not Use - Calculation Cells'!C29=FALSE,'Do Not Use - Calculation Cells'!A29+0.01,'Do Not Use - Calculation Cells'!A29)))</f>
        <v xml:space="preserve"> </v>
      </c>
      <c r="L30" s="66" t="str">
        <f t="shared" si="3"/>
        <v xml:space="preserve"> </v>
      </c>
      <c r="M30" s="69" t="str">
        <f t="shared" si="5"/>
        <v xml:space="preserve"> </v>
      </c>
    </row>
    <row r="31" spans="2:13" ht="18" customHeight="1" x14ac:dyDescent="0.25">
      <c r="B31" s="19"/>
      <c r="C31" s="19"/>
      <c r="D31" s="20"/>
      <c r="E31" s="24"/>
      <c r="F31" s="20"/>
      <c r="G31" s="12" t="str">
        <f t="shared" si="0"/>
        <v xml:space="preserve"> </v>
      </c>
      <c r="H31" s="9" t="str">
        <f t="shared" si="1"/>
        <v xml:space="preserve"> </v>
      </c>
      <c r="I31" s="10" t="str">
        <f t="shared" si="2"/>
        <v xml:space="preserve"> </v>
      </c>
      <c r="J31" s="10" t="str">
        <f t="shared" si="4"/>
        <v xml:space="preserve"> </v>
      </c>
      <c r="K31" s="11" t="str">
        <f>IF(D31=0," ",IF(I31=" "," ",IF('Do Not Use - Calculation Cells'!C30=FALSE,'Do Not Use - Calculation Cells'!A30+0.01,'Do Not Use - Calculation Cells'!A30)))</f>
        <v xml:space="preserve"> </v>
      </c>
      <c r="L31" s="12" t="str">
        <f t="shared" si="3"/>
        <v xml:space="preserve"> </v>
      </c>
      <c r="M31" s="11" t="str">
        <f t="shared" si="5"/>
        <v xml:space="preserve"> </v>
      </c>
    </row>
    <row r="32" spans="2:13" ht="18" customHeight="1" x14ac:dyDescent="0.25">
      <c r="B32" s="19"/>
      <c r="C32" s="19"/>
      <c r="D32" s="20"/>
      <c r="E32" s="24"/>
      <c r="F32" s="20"/>
      <c r="G32" s="66" t="str">
        <f t="shared" si="0"/>
        <v xml:space="preserve"> </v>
      </c>
      <c r="H32" s="67" t="str">
        <f t="shared" si="1"/>
        <v xml:space="preserve"> </v>
      </c>
      <c r="I32" s="68" t="str">
        <f t="shared" si="2"/>
        <v xml:space="preserve"> </v>
      </c>
      <c r="J32" s="68" t="str">
        <f t="shared" si="4"/>
        <v xml:space="preserve"> </v>
      </c>
      <c r="K32" s="69" t="str">
        <f>IF(D32=0," ",IF(I32=" "," ",IF('Do Not Use - Calculation Cells'!C31=FALSE,'Do Not Use - Calculation Cells'!A31+0.01,'Do Not Use - Calculation Cells'!A31)))</f>
        <v xml:space="preserve"> </v>
      </c>
      <c r="L32" s="66" t="str">
        <f t="shared" si="3"/>
        <v xml:space="preserve"> </v>
      </c>
      <c r="M32" s="69" t="str">
        <f t="shared" si="5"/>
        <v xml:space="preserve"> </v>
      </c>
    </row>
    <row r="33" spans="2:19" ht="18" customHeight="1" x14ac:dyDescent="0.25">
      <c r="B33" s="19"/>
      <c r="C33" s="19"/>
      <c r="D33" s="20"/>
      <c r="E33" s="24"/>
      <c r="F33" s="20"/>
      <c r="G33" s="12" t="str">
        <f t="shared" si="0"/>
        <v xml:space="preserve"> </v>
      </c>
      <c r="H33" s="9" t="str">
        <f t="shared" si="1"/>
        <v xml:space="preserve"> </v>
      </c>
      <c r="I33" s="10" t="str">
        <f t="shared" si="2"/>
        <v xml:space="preserve"> </v>
      </c>
      <c r="J33" s="10" t="str">
        <f t="shared" si="4"/>
        <v xml:space="preserve"> </v>
      </c>
      <c r="K33" s="11" t="str">
        <f>IF(D33=0," ",IF(I33=" "," ",IF('Do Not Use - Calculation Cells'!C32=FALSE,'Do Not Use - Calculation Cells'!A32+0.01,'Do Not Use - Calculation Cells'!A32)))</f>
        <v xml:space="preserve"> </v>
      </c>
      <c r="L33" s="12" t="str">
        <f t="shared" si="3"/>
        <v xml:space="preserve"> </v>
      </c>
      <c r="M33" s="11" t="str">
        <f t="shared" si="5"/>
        <v xml:space="preserve"> </v>
      </c>
    </row>
    <row r="34" spans="2:19" ht="18" customHeight="1" x14ac:dyDescent="0.25">
      <c r="B34" s="19"/>
      <c r="C34" s="19"/>
      <c r="D34" s="20"/>
      <c r="E34" s="24"/>
      <c r="F34" s="20"/>
      <c r="G34" s="66" t="str">
        <f t="shared" ref="G34:G91" si="6">IF(B34=0," ",B34)</f>
        <v xml:space="preserve"> </v>
      </c>
      <c r="H34" s="67" t="str">
        <f t="shared" ref="H34:H91" si="7">IF(E34=0," ",E34)</f>
        <v xml:space="preserve"> </v>
      </c>
      <c r="I34" s="68" t="str">
        <f t="shared" ref="I34:I91" si="8">IF(B34=0," ",IF(C34=0," ",((NETWORKDAYS(B34,C34))/5)/2))</f>
        <v xml:space="preserve"> </v>
      </c>
      <c r="J34" s="68" t="str">
        <f t="shared" ref="J34:J91" si="9">I34</f>
        <v xml:space="preserve"> </v>
      </c>
      <c r="K34" s="69" t="str">
        <f>IF(D34=0," ",IF(I34=" "," ",IF('Do Not Use - Calculation Cells'!C33=FALSE,'Do Not Use - Calculation Cells'!A33+0.01,'Do Not Use - Calculation Cells'!A33)))</f>
        <v xml:space="preserve"> </v>
      </c>
      <c r="L34" s="66" t="str">
        <f t="shared" ref="L34:L91" si="10">IF(C34=0," ",C34)</f>
        <v xml:space="preserve"> </v>
      </c>
      <c r="M34" s="69" t="str">
        <f t="shared" ref="M34:M91" si="11">K34</f>
        <v xml:space="preserve"> </v>
      </c>
      <c r="N34" s="70"/>
      <c r="O34" s="70"/>
      <c r="P34" s="70"/>
      <c r="Q34" s="70"/>
      <c r="R34" s="70"/>
      <c r="S34" s="70"/>
    </row>
    <row r="35" spans="2:19" ht="18" customHeight="1" x14ac:dyDescent="0.25">
      <c r="B35" s="19"/>
      <c r="C35" s="19"/>
      <c r="D35" s="20"/>
      <c r="E35" s="24"/>
      <c r="F35" s="20"/>
      <c r="G35" s="12" t="str">
        <f t="shared" si="6"/>
        <v xml:space="preserve"> </v>
      </c>
      <c r="H35" s="9" t="str">
        <f t="shared" si="7"/>
        <v xml:space="preserve"> </v>
      </c>
      <c r="I35" s="10" t="str">
        <f t="shared" si="8"/>
        <v xml:space="preserve"> </v>
      </c>
      <c r="J35" s="10" t="str">
        <f t="shared" si="9"/>
        <v xml:space="preserve"> </v>
      </c>
      <c r="K35" s="11" t="str">
        <f>IF(D35=0," ",IF(I35=" "," ",IF('Do Not Use - Calculation Cells'!C34=FALSE,'Do Not Use - Calculation Cells'!A34+0.01,'Do Not Use - Calculation Cells'!A34)))</f>
        <v xml:space="preserve"> </v>
      </c>
      <c r="L35" s="12" t="str">
        <f t="shared" si="10"/>
        <v xml:space="preserve"> </v>
      </c>
      <c r="M35" s="11" t="str">
        <f t="shared" si="11"/>
        <v xml:space="preserve"> </v>
      </c>
      <c r="N35" s="70"/>
      <c r="O35" s="70"/>
      <c r="P35" s="70"/>
      <c r="Q35" s="70"/>
      <c r="R35" s="70"/>
      <c r="S35" s="70"/>
    </row>
    <row r="36" spans="2:19" ht="18" customHeight="1" x14ac:dyDescent="0.25">
      <c r="B36" s="19"/>
      <c r="C36" s="19"/>
      <c r="D36" s="20"/>
      <c r="E36" s="24"/>
      <c r="F36" s="20"/>
      <c r="G36" s="66" t="str">
        <f t="shared" si="6"/>
        <v xml:space="preserve"> </v>
      </c>
      <c r="H36" s="67" t="str">
        <f t="shared" si="7"/>
        <v xml:space="preserve"> </v>
      </c>
      <c r="I36" s="68" t="str">
        <f t="shared" si="8"/>
        <v xml:space="preserve"> </v>
      </c>
      <c r="J36" s="68" t="str">
        <f t="shared" si="9"/>
        <v xml:space="preserve"> </v>
      </c>
      <c r="K36" s="69" t="str">
        <f>IF(D36=0," ",IF(I36=" "," ",IF('Do Not Use - Calculation Cells'!C35=FALSE,'Do Not Use - Calculation Cells'!A35+0.01,'Do Not Use - Calculation Cells'!A35)))</f>
        <v xml:space="preserve"> </v>
      </c>
      <c r="L36" s="66" t="str">
        <f t="shared" si="10"/>
        <v xml:space="preserve"> </v>
      </c>
      <c r="M36" s="69" t="str">
        <f t="shared" si="11"/>
        <v xml:space="preserve"> </v>
      </c>
      <c r="N36" s="70"/>
      <c r="O36" s="70"/>
      <c r="P36" s="70"/>
      <c r="Q36" s="70"/>
      <c r="R36" s="70"/>
      <c r="S36" s="70"/>
    </row>
    <row r="37" spans="2:19" ht="18" customHeight="1" x14ac:dyDescent="0.25">
      <c r="B37" s="19"/>
      <c r="C37" s="19"/>
      <c r="D37" s="20"/>
      <c r="E37" s="24"/>
      <c r="F37" s="20"/>
      <c r="G37" s="12" t="str">
        <f t="shared" si="6"/>
        <v xml:space="preserve"> </v>
      </c>
      <c r="H37" s="9" t="str">
        <f t="shared" si="7"/>
        <v xml:space="preserve"> </v>
      </c>
      <c r="I37" s="10" t="str">
        <f t="shared" si="8"/>
        <v xml:space="preserve"> </v>
      </c>
      <c r="J37" s="10" t="str">
        <f t="shared" si="9"/>
        <v xml:space="preserve"> </v>
      </c>
      <c r="K37" s="11" t="str">
        <f>IF(D37=0," ",IF(I37=" "," ",IF('Do Not Use - Calculation Cells'!C36=FALSE,'Do Not Use - Calculation Cells'!A36+0.01,'Do Not Use - Calculation Cells'!A36)))</f>
        <v xml:space="preserve"> </v>
      </c>
      <c r="L37" s="12" t="str">
        <f t="shared" si="10"/>
        <v xml:space="preserve"> </v>
      </c>
      <c r="M37" s="11" t="str">
        <f t="shared" si="11"/>
        <v xml:space="preserve"> </v>
      </c>
      <c r="N37" s="70"/>
      <c r="O37" s="70"/>
      <c r="P37" s="70"/>
      <c r="Q37" s="70"/>
      <c r="R37" s="70"/>
      <c r="S37" s="70"/>
    </row>
    <row r="38" spans="2:19" ht="18" customHeight="1" x14ac:dyDescent="0.25">
      <c r="B38" s="19"/>
      <c r="C38" s="19"/>
      <c r="D38" s="20"/>
      <c r="E38" s="24"/>
      <c r="F38" s="20"/>
      <c r="G38" s="66" t="str">
        <f t="shared" si="6"/>
        <v xml:space="preserve"> </v>
      </c>
      <c r="H38" s="67" t="str">
        <f t="shared" si="7"/>
        <v xml:space="preserve"> </v>
      </c>
      <c r="I38" s="68" t="str">
        <f t="shared" si="8"/>
        <v xml:space="preserve"> </v>
      </c>
      <c r="J38" s="68" t="str">
        <f t="shared" si="9"/>
        <v xml:space="preserve"> </v>
      </c>
      <c r="K38" s="69" t="str">
        <f>IF(D38=0," ",IF(I38=" "," ",IF('Do Not Use - Calculation Cells'!C37=FALSE,'Do Not Use - Calculation Cells'!A37+0.01,'Do Not Use - Calculation Cells'!A37)))</f>
        <v xml:space="preserve"> </v>
      </c>
      <c r="L38" s="66" t="str">
        <f t="shared" si="10"/>
        <v xml:space="preserve"> </v>
      </c>
      <c r="M38" s="69" t="str">
        <f t="shared" si="11"/>
        <v xml:space="preserve"> </v>
      </c>
      <c r="N38" s="70"/>
      <c r="O38" s="70"/>
      <c r="P38" s="70"/>
      <c r="Q38" s="70"/>
      <c r="R38" s="70"/>
      <c r="S38" s="70"/>
    </row>
    <row r="39" spans="2:19" ht="18" customHeight="1" x14ac:dyDescent="0.25">
      <c r="B39" s="19"/>
      <c r="C39" s="19"/>
      <c r="D39" s="20"/>
      <c r="E39" s="24"/>
      <c r="F39" s="20"/>
      <c r="G39" s="12" t="str">
        <f t="shared" si="6"/>
        <v xml:space="preserve"> </v>
      </c>
      <c r="H39" s="9" t="str">
        <f t="shared" si="7"/>
        <v xml:space="preserve"> </v>
      </c>
      <c r="I39" s="10" t="str">
        <f t="shared" si="8"/>
        <v xml:space="preserve"> </v>
      </c>
      <c r="J39" s="10" t="str">
        <f t="shared" si="9"/>
        <v xml:space="preserve"> </v>
      </c>
      <c r="K39" s="11" t="str">
        <f>IF(D39=0," ",IF(I39=" "," ",IF('Do Not Use - Calculation Cells'!C38=FALSE,'Do Not Use - Calculation Cells'!A38+0.01,'Do Not Use - Calculation Cells'!A38)))</f>
        <v xml:space="preserve"> </v>
      </c>
      <c r="L39" s="12" t="str">
        <f t="shared" si="10"/>
        <v xml:space="preserve"> </v>
      </c>
      <c r="M39" s="11" t="str">
        <f t="shared" si="11"/>
        <v xml:space="preserve"> </v>
      </c>
      <c r="N39" s="70"/>
      <c r="O39" s="70"/>
      <c r="P39" s="70"/>
      <c r="Q39" s="70"/>
      <c r="R39" s="70"/>
      <c r="S39" s="70"/>
    </row>
    <row r="40" spans="2:19" ht="18" customHeight="1" x14ac:dyDescent="0.25">
      <c r="B40" s="19"/>
      <c r="C40" s="19"/>
      <c r="D40" s="20"/>
      <c r="E40" s="24"/>
      <c r="F40" s="20"/>
      <c r="G40" s="66" t="str">
        <f t="shared" si="6"/>
        <v xml:space="preserve"> </v>
      </c>
      <c r="H40" s="67" t="str">
        <f t="shared" si="7"/>
        <v xml:space="preserve"> </v>
      </c>
      <c r="I40" s="68" t="str">
        <f t="shared" si="8"/>
        <v xml:space="preserve"> </v>
      </c>
      <c r="J40" s="68" t="str">
        <f t="shared" si="9"/>
        <v xml:space="preserve"> </v>
      </c>
      <c r="K40" s="69" t="str">
        <f>IF(D40=0," ",IF(I40=" "," ",IF('Do Not Use - Calculation Cells'!C39=FALSE,'Do Not Use - Calculation Cells'!A39+0.01,'Do Not Use - Calculation Cells'!A39)))</f>
        <v xml:space="preserve"> </v>
      </c>
      <c r="L40" s="66" t="str">
        <f t="shared" si="10"/>
        <v xml:space="preserve"> </v>
      </c>
      <c r="M40" s="69" t="str">
        <f t="shared" si="11"/>
        <v xml:space="preserve"> </v>
      </c>
      <c r="N40" s="70"/>
      <c r="O40" s="70"/>
      <c r="P40" s="70"/>
      <c r="Q40" s="70"/>
      <c r="R40" s="70"/>
      <c r="S40" s="70"/>
    </row>
    <row r="41" spans="2:19" ht="18" customHeight="1" x14ac:dyDescent="0.25">
      <c r="B41" s="19"/>
      <c r="C41" s="19"/>
      <c r="D41" s="20"/>
      <c r="E41" s="24"/>
      <c r="F41" s="20"/>
      <c r="G41" s="12" t="str">
        <f t="shared" si="6"/>
        <v xml:space="preserve"> </v>
      </c>
      <c r="H41" s="9" t="str">
        <f t="shared" si="7"/>
        <v xml:space="preserve"> </v>
      </c>
      <c r="I41" s="10" t="str">
        <f t="shared" si="8"/>
        <v xml:space="preserve"> </v>
      </c>
      <c r="J41" s="10" t="str">
        <f t="shared" si="9"/>
        <v xml:space="preserve"> </v>
      </c>
      <c r="K41" s="11" t="str">
        <f>IF(D41=0," ",IF(I41=" "," ",IF('Do Not Use - Calculation Cells'!C40=FALSE,'Do Not Use - Calculation Cells'!A40+0.01,'Do Not Use - Calculation Cells'!A40)))</f>
        <v xml:space="preserve"> </v>
      </c>
      <c r="L41" s="12" t="str">
        <f t="shared" si="10"/>
        <v xml:space="preserve"> </v>
      </c>
      <c r="M41" s="11" t="str">
        <f t="shared" si="11"/>
        <v xml:space="preserve"> </v>
      </c>
      <c r="N41" s="70"/>
      <c r="O41" s="70"/>
      <c r="P41" s="70"/>
      <c r="Q41" s="70"/>
      <c r="R41" s="70"/>
      <c r="S41" s="70"/>
    </row>
    <row r="42" spans="2:19" ht="18" customHeight="1" x14ac:dyDescent="0.25">
      <c r="B42" s="19"/>
      <c r="C42" s="19"/>
      <c r="D42" s="20"/>
      <c r="E42" s="24"/>
      <c r="F42" s="20"/>
      <c r="G42" s="66" t="str">
        <f t="shared" si="6"/>
        <v xml:space="preserve"> </v>
      </c>
      <c r="H42" s="67" t="str">
        <f t="shared" si="7"/>
        <v xml:space="preserve"> </v>
      </c>
      <c r="I42" s="68" t="str">
        <f t="shared" si="8"/>
        <v xml:space="preserve"> </v>
      </c>
      <c r="J42" s="68" t="str">
        <f t="shared" si="9"/>
        <v xml:space="preserve"> </v>
      </c>
      <c r="K42" s="69" t="str">
        <f>IF(D42=0," ",IF(I42=" "," ",IF('Do Not Use - Calculation Cells'!C41=FALSE,'Do Not Use - Calculation Cells'!A41+0.01,'Do Not Use - Calculation Cells'!A41)))</f>
        <v xml:space="preserve"> </v>
      </c>
      <c r="L42" s="66" t="str">
        <f t="shared" si="10"/>
        <v xml:space="preserve"> </v>
      </c>
      <c r="M42" s="69" t="str">
        <f t="shared" si="11"/>
        <v xml:space="preserve"> </v>
      </c>
      <c r="N42" s="70"/>
      <c r="O42" s="70"/>
      <c r="P42" s="70"/>
      <c r="Q42" s="70"/>
      <c r="R42" s="70"/>
      <c r="S42" s="70"/>
    </row>
    <row r="43" spans="2:19" ht="18" customHeight="1" x14ac:dyDescent="0.25">
      <c r="B43" s="19"/>
      <c r="C43" s="19"/>
      <c r="D43" s="20"/>
      <c r="E43" s="24"/>
      <c r="F43" s="20"/>
      <c r="G43" s="12" t="str">
        <f t="shared" si="6"/>
        <v xml:space="preserve"> </v>
      </c>
      <c r="H43" s="9" t="str">
        <f t="shared" si="7"/>
        <v xml:space="preserve"> </v>
      </c>
      <c r="I43" s="10" t="str">
        <f t="shared" si="8"/>
        <v xml:space="preserve"> </v>
      </c>
      <c r="J43" s="10" t="str">
        <f t="shared" si="9"/>
        <v xml:space="preserve"> </v>
      </c>
      <c r="K43" s="11" t="str">
        <f>IF(D43=0," ",IF(I43=" "," ",IF('Do Not Use - Calculation Cells'!C42=FALSE,'Do Not Use - Calculation Cells'!A42+0.01,'Do Not Use - Calculation Cells'!A42)))</f>
        <v xml:space="preserve"> </v>
      </c>
      <c r="L43" s="12" t="str">
        <f t="shared" si="10"/>
        <v xml:space="preserve"> </v>
      </c>
      <c r="M43" s="11" t="str">
        <f t="shared" si="11"/>
        <v xml:space="preserve"> </v>
      </c>
      <c r="N43" s="70"/>
      <c r="O43" s="70"/>
      <c r="P43" s="70"/>
      <c r="Q43" s="70"/>
      <c r="R43" s="70"/>
      <c r="S43" s="70"/>
    </row>
    <row r="44" spans="2:19" ht="18" customHeight="1" x14ac:dyDescent="0.25">
      <c r="B44" s="19"/>
      <c r="C44" s="19"/>
      <c r="D44" s="20"/>
      <c r="E44" s="24"/>
      <c r="F44" s="20"/>
      <c r="G44" s="66" t="str">
        <f t="shared" si="6"/>
        <v xml:space="preserve"> </v>
      </c>
      <c r="H44" s="67" t="str">
        <f t="shared" si="7"/>
        <v xml:space="preserve"> </v>
      </c>
      <c r="I44" s="68" t="str">
        <f t="shared" si="8"/>
        <v xml:space="preserve"> </v>
      </c>
      <c r="J44" s="68" t="str">
        <f t="shared" si="9"/>
        <v xml:space="preserve"> </v>
      </c>
      <c r="K44" s="69" t="str">
        <f>IF(D44=0," ",IF(I44=" "," ",IF('Do Not Use - Calculation Cells'!C43=FALSE,'Do Not Use - Calculation Cells'!A43+0.01,'Do Not Use - Calculation Cells'!A43)))</f>
        <v xml:space="preserve"> </v>
      </c>
      <c r="L44" s="66" t="str">
        <f t="shared" si="10"/>
        <v xml:space="preserve"> </v>
      </c>
      <c r="M44" s="69" t="str">
        <f t="shared" si="11"/>
        <v xml:space="preserve"> </v>
      </c>
      <c r="N44" s="70"/>
      <c r="O44" s="70"/>
      <c r="P44" s="70"/>
      <c r="Q44" s="70"/>
      <c r="R44" s="70"/>
      <c r="S44" s="70"/>
    </row>
    <row r="45" spans="2:19" ht="18" customHeight="1" x14ac:dyDescent="0.25">
      <c r="B45" s="19"/>
      <c r="C45" s="19"/>
      <c r="D45" s="20"/>
      <c r="E45" s="24"/>
      <c r="F45" s="20"/>
      <c r="G45" s="12" t="str">
        <f t="shared" si="6"/>
        <v xml:space="preserve"> </v>
      </c>
      <c r="H45" s="9" t="str">
        <f t="shared" si="7"/>
        <v xml:space="preserve"> </v>
      </c>
      <c r="I45" s="10" t="str">
        <f t="shared" si="8"/>
        <v xml:space="preserve"> </v>
      </c>
      <c r="J45" s="10" t="str">
        <f t="shared" si="9"/>
        <v xml:space="preserve"> </v>
      </c>
      <c r="K45" s="11" t="str">
        <f>IF(D45=0," ",IF(I45=" "," ",IF('Do Not Use - Calculation Cells'!C44=FALSE,'Do Not Use - Calculation Cells'!A44+0.01,'Do Not Use - Calculation Cells'!A44)))</f>
        <v xml:space="preserve"> </v>
      </c>
      <c r="L45" s="12" t="str">
        <f t="shared" si="10"/>
        <v xml:space="preserve"> </v>
      </c>
      <c r="M45" s="11" t="str">
        <f t="shared" si="11"/>
        <v xml:space="preserve"> </v>
      </c>
      <c r="N45" s="70"/>
      <c r="O45" s="70"/>
      <c r="P45" s="70"/>
      <c r="Q45" s="70"/>
      <c r="R45" s="70"/>
      <c r="S45" s="70"/>
    </row>
    <row r="46" spans="2:19" ht="18" customHeight="1" x14ac:dyDescent="0.25">
      <c r="B46" s="19"/>
      <c r="C46" s="19"/>
      <c r="D46" s="20"/>
      <c r="E46" s="24"/>
      <c r="F46" s="20"/>
      <c r="G46" s="66" t="str">
        <f t="shared" si="6"/>
        <v xml:space="preserve"> </v>
      </c>
      <c r="H46" s="67" t="str">
        <f t="shared" si="7"/>
        <v xml:space="preserve"> </v>
      </c>
      <c r="I46" s="68" t="str">
        <f t="shared" si="8"/>
        <v xml:space="preserve"> </v>
      </c>
      <c r="J46" s="68" t="str">
        <f t="shared" si="9"/>
        <v xml:space="preserve"> </v>
      </c>
      <c r="K46" s="69" t="str">
        <f>IF(D46=0," ",IF(I46=" "," ",IF('Do Not Use - Calculation Cells'!C45=FALSE,'Do Not Use - Calculation Cells'!A45+0.01,'Do Not Use - Calculation Cells'!A45)))</f>
        <v xml:space="preserve"> </v>
      </c>
      <c r="L46" s="66" t="str">
        <f t="shared" si="10"/>
        <v xml:space="preserve"> </v>
      </c>
      <c r="M46" s="69" t="str">
        <f t="shared" si="11"/>
        <v xml:space="preserve"> </v>
      </c>
      <c r="N46" s="70"/>
      <c r="O46" s="70"/>
      <c r="P46" s="70"/>
      <c r="Q46" s="70"/>
      <c r="R46" s="70"/>
      <c r="S46" s="70"/>
    </row>
    <row r="47" spans="2:19" ht="18" customHeight="1" x14ac:dyDescent="0.25">
      <c r="B47" s="19"/>
      <c r="C47" s="19"/>
      <c r="D47" s="20"/>
      <c r="E47" s="24"/>
      <c r="F47" s="20"/>
      <c r="G47" s="12" t="str">
        <f t="shared" si="6"/>
        <v xml:space="preserve"> </v>
      </c>
      <c r="H47" s="9" t="str">
        <f t="shared" si="7"/>
        <v xml:space="preserve"> </v>
      </c>
      <c r="I47" s="10" t="str">
        <f t="shared" si="8"/>
        <v xml:space="preserve"> </v>
      </c>
      <c r="J47" s="10" t="str">
        <f t="shared" si="9"/>
        <v xml:space="preserve"> </v>
      </c>
      <c r="K47" s="11" t="str">
        <f>IF(D47=0," ",IF(I47=" "," ",IF('Do Not Use - Calculation Cells'!C46=FALSE,'Do Not Use - Calculation Cells'!A46+0.01,'Do Not Use - Calculation Cells'!A46)))</f>
        <v xml:space="preserve"> </v>
      </c>
      <c r="L47" s="12" t="str">
        <f t="shared" si="10"/>
        <v xml:space="preserve"> </v>
      </c>
      <c r="M47" s="11" t="str">
        <f t="shared" si="11"/>
        <v xml:space="preserve"> </v>
      </c>
      <c r="N47" s="70"/>
      <c r="O47" s="70"/>
      <c r="P47" s="70"/>
      <c r="Q47" s="70"/>
      <c r="R47" s="70"/>
      <c r="S47" s="70"/>
    </row>
    <row r="48" spans="2:19" ht="18" customHeight="1" x14ac:dyDescent="0.25">
      <c r="B48" s="19"/>
      <c r="C48" s="19"/>
      <c r="D48" s="20"/>
      <c r="E48" s="24"/>
      <c r="F48" s="20"/>
      <c r="G48" s="66" t="str">
        <f t="shared" si="6"/>
        <v xml:space="preserve"> </v>
      </c>
      <c r="H48" s="67" t="str">
        <f t="shared" si="7"/>
        <v xml:space="preserve"> </v>
      </c>
      <c r="I48" s="68" t="str">
        <f t="shared" si="8"/>
        <v xml:space="preserve"> </v>
      </c>
      <c r="J48" s="68" t="str">
        <f t="shared" si="9"/>
        <v xml:space="preserve"> </v>
      </c>
      <c r="K48" s="69" t="str">
        <f>IF(D48=0," ",IF(I48=" "," ",IF('Do Not Use - Calculation Cells'!C47=FALSE,'Do Not Use - Calculation Cells'!A47+0.01,'Do Not Use - Calculation Cells'!A47)))</f>
        <v xml:space="preserve"> </v>
      </c>
      <c r="L48" s="66" t="str">
        <f t="shared" si="10"/>
        <v xml:space="preserve"> </v>
      </c>
      <c r="M48" s="69" t="str">
        <f t="shared" si="11"/>
        <v xml:space="preserve"> </v>
      </c>
      <c r="N48" s="70"/>
      <c r="O48" s="70"/>
      <c r="P48" s="70"/>
      <c r="Q48" s="70"/>
      <c r="R48" s="70"/>
      <c r="S48" s="70"/>
    </row>
    <row r="49" spans="2:19" ht="18" customHeight="1" x14ac:dyDescent="0.25">
      <c r="B49" s="19"/>
      <c r="C49" s="19"/>
      <c r="D49" s="20"/>
      <c r="E49" s="24"/>
      <c r="F49" s="20"/>
      <c r="G49" s="12" t="str">
        <f t="shared" si="6"/>
        <v xml:space="preserve"> </v>
      </c>
      <c r="H49" s="9" t="str">
        <f t="shared" si="7"/>
        <v xml:space="preserve"> </v>
      </c>
      <c r="I49" s="10" t="str">
        <f t="shared" si="8"/>
        <v xml:space="preserve"> </v>
      </c>
      <c r="J49" s="10" t="str">
        <f t="shared" si="9"/>
        <v xml:space="preserve"> </v>
      </c>
      <c r="K49" s="11" t="str">
        <f>IF(D49=0," ",IF(I49=" "," ",IF('Do Not Use - Calculation Cells'!C48=FALSE,'Do Not Use - Calculation Cells'!A48+0.01,'Do Not Use - Calculation Cells'!A48)))</f>
        <v xml:space="preserve"> </v>
      </c>
      <c r="L49" s="12" t="str">
        <f t="shared" si="10"/>
        <v xml:space="preserve"> </v>
      </c>
      <c r="M49" s="11" t="str">
        <f t="shared" si="11"/>
        <v xml:space="preserve"> </v>
      </c>
      <c r="N49" s="70"/>
      <c r="O49" s="70"/>
      <c r="P49" s="70"/>
      <c r="Q49" s="70"/>
      <c r="R49" s="70"/>
      <c r="S49" s="70"/>
    </row>
    <row r="50" spans="2:19" ht="18" customHeight="1" x14ac:dyDescent="0.25">
      <c r="B50" s="19"/>
      <c r="C50" s="19"/>
      <c r="D50" s="20"/>
      <c r="E50" s="24"/>
      <c r="F50" s="20"/>
      <c r="G50" s="66" t="str">
        <f t="shared" si="6"/>
        <v xml:space="preserve"> </v>
      </c>
      <c r="H50" s="67" t="str">
        <f t="shared" si="7"/>
        <v xml:space="preserve"> </v>
      </c>
      <c r="I50" s="68" t="str">
        <f t="shared" si="8"/>
        <v xml:space="preserve"> </v>
      </c>
      <c r="J50" s="68" t="str">
        <f t="shared" si="9"/>
        <v xml:space="preserve"> </v>
      </c>
      <c r="K50" s="69" t="str">
        <f>IF(D50=0," ",IF(I50=" "," ",IF('Do Not Use - Calculation Cells'!C49=FALSE,'Do Not Use - Calculation Cells'!A49+0.01,'Do Not Use - Calculation Cells'!A49)))</f>
        <v xml:space="preserve"> </v>
      </c>
      <c r="L50" s="66" t="str">
        <f t="shared" si="10"/>
        <v xml:space="preserve"> </v>
      </c>
      <c r="M50" s="69" t="str">
        <f t="shared" si="11"/>
        <v xml:space="preserve"> </v>
      </c>
      <c r="N50" s="70"/>
      <c r="O50" s="70"/>
      <c r="P50" s="70"/>
      <c r="Q50" s="70"/>
      <c r="R50" s="70"/>
      <c r="S50" s="70"/>
    </row>
    <row r="51" spans="2:19" ht="18" customHeight="1" x14ac:dyDescent="0.25">
      <c r="B51" s="19"/>
      <c r="C51" s="19"/>
      <c r="D51" s="20"/>
      <c r="E51" s="24"/>
      <c r="F51" s="20"/>
      <c r="G51" s="12" t="str">
        <f t="shared" si="6"/>
        <v xml:space="preserve"> </v>
      </c>
      <c r="H51" s="9" t="str">
        <f t="shared" si="7"/>
        <v xml:space="preserve"> </v>
      </c>
      <c r="I51" s="10" t="str">
        <f t="shared" si="8"/>
        <v xml:space="preserve"> </v>
      </c>
      <c r="J51" s="10" t="str">
        <f t="shared" si="9"/>
        <v xml:space="preserve"> </v>
      </c>
      <c r="K51" s="11" t="str">
        <f>IF(D51=0," ",IF(I51=" "," ",IF('Do Not Use - Calculation Cells'!C50=FALSE,'Do Not Use - Calculation Cells'!A50+0.01,'Do Not Use - Calculation Cells'!A50)))</f>
        <v xml:space="preserve"> </v>
      </c>
      <c r="L51" s="12" t="str">
        <f t="shared" si="10"/>
        <v xml:space="preserve"> </v>
      </c>
      <c r="M51" s="11" t="str">
        <f t="shared" si="11"/>
        <v xml:space="preserve"> </v>
      </c>
      <c r="N51" s="70"/>
      <c r="O51" s="70"/>
      <c r="P51" s="70"/>
      <c r="Q51" s="70"/>
      <c r="R51" s="70"/>
      <c r="S51" s="70"/>
    </row>
    <row r="52" spans="2:19" ht="18" customHeight="1" x14ac:dyDescent="0.25">
      <c r="B52" s="19"/>
      <c r="C52" s="19"/>
      <c r="D52" s="20"/>
      <c r="E52" s="24"/>
      <c r="F52" s="20"/>
      <c r="G52" s="66" t="str">
        <f t="shared" si="6"/>
        <v xml:space="preserve"> </v>
      </c>
      <c r="H52" s="67" t="str">
        <f t="shared" si="7"/>
        <v xml:space="preserve"> </v>
      </c>
      <c r="I52" s="68" t="str">
        <f t="shared" si="8"/>
        <v xml:space="preserve"> </v>
      </c>
      <c r="J52" s="68" t="str">
        <f t="shared" si="9"/>
        <v xml:space="preserve"> </v>
      </c>
      <c r="K52" s="69" t="str">
        <f>IF(D52=0," ",IF(I52=" "," ",IF('Do Not Use - Calculation Cells'!C51=FALSE,'Do Not Use - Calculation Cells'!A51+0.01,'Do Not Use - Calculation Cells'!A51)))</f>
        <v xml:space="preserve"> </v>
      </c>
      <c r="L52" s="66" t="str">
        <f t="shared" si="10"/>
        <v xml:space="preserve"> </v>
      </c>
      <c r="M52" s="69" t="str">
        <f t="shared" si="11"/>
        <v xml:space="preserve"> </v>
      </c>
      <c r="N52" s="70"/>
      <c r="O52" s="70"/>
      <c r="P52" s="70"/>
      <c r="Q52" s="70"/>
      <c r="R52" s="70"/>
      <c r="S52" s="70"/>
    </row>
    <row r="53" spans="2:19" ht="18" customHeight="1" x14ac:dyDescent="0.25">
      <c r="B53" s="19"/>
      <c r="C53" s="19"/>
      <c r="D53" s="20"/>
      <c r="E53" s="24"/>
      <c r="F53" s="20"/>
      <c r="G53" s="12" t="str">
        <f t="shared" si="6"/>
        <v xml:space="preserve"> </v>
      </c>
      <c r="H53" s="9" t="str">
        <f t="shared" si="7"/>
        <v xml:space="preserve"> </v>
      </c>
      <c r="I53" s="10" t="str">
        <f t="shared" si="8"/>
        <v xml:space="preserve"> </v>
      </c>
      <c r="J53" s="10" t="str">
        <f t="shared" si="9"/>
        <v xml:space="preserve"> </v>
      </c>
      <c r="K53" s="11" t="str">
        <f>IF(D53=0," ",IF(I53=" "," ",IF('Do Not Use - Calculation Cells'!C52=FALSE,'Do Not Use - Calculation Cells'!A52+0.01,'Do Not Use - Calculation Cells'!A52)))</f>
        <v xml:space="preserve"> </v>
      </c>
      <c r="L53" s="12" t="str">
        <f t="shared" si="10"/>
        <v xml:space="preserve"> </v>
      </c>
      <c r="M53" s="11" t="str">
        <f t="shared" si="11"/>
        <v xml:space="preserve"> </v>
      </c>
      <c r="N53" s="70"/>
      <c r="O53" s="70"/>
      <c r="P53" s="70"/>
      <c r="Q53" s="70"/>
      <c r="R53" s="70"/>
      <c r="S53" s="70"/>
    </row>
    <row r="54" spans="2:19" ht="18" customHeight="1" x14ac:dyDescent="0.25">
      <c r="B54" s="19"/>
      <c r="C54" s="19"/>
      <c r="D54" s="20"/>
      <c r="E54" s="24"/>
      <c r="F54" s="20"/>
      <c r="G54" s="66" t="str">
        <f t="shared" si="6"/>
        <v xml:space="preserve"> </v>
      </c>
      <c r="H54" s="67" t="str">
        <f t="shared" si="7"/>
        <v xml:space="preserve"> </v>
      </c>
      <c r="I54" s="68" t="str">
        <f t="shared" si="8"/>
        <v xml:space="preserve"> </v>
      </c>
      <c r="J54" s="68" t="str">
        <f t="shared" si="9"/>
        <v xml:space="preserve"> </v>
      </c>
      <c r="K54" s="69" t="str">
        <f>IF(D54=0," ",IF(I54=" "," ",IF('Do Not Use - Calculation Cells'!C53=FALSE,'Do Not Use - Calculation Cells'!A53+0.01,'Do Not Use - Calculation Cells'!A53)))</f>
        <v xml:space="preserve"> </v>
      </c>
      <c r="L54" s="66" t="str">
        <f t="shared" si="10"/>
        <v xml:space="preserve"> </v>
      </c>
      <c r="M54" s="69" t="str">
        <f t="shared" si="11"/>
        <v xml:space="preserve"> </v>
      </c>
      <c r="N54" s="70"/>
      <c r="O54" s="70"/>
      <c r="P54" s="70"/>
      <c r="Q54" s="70"/>
      <c r="R54" s="70"/>
      <c r="S54" s="70"/>
    </row>
    <row r="55" spans="2:19" ht="18" customHeight="1" x14ac:dyDescent="0.25">
      <c r="B55" s="19"/>
      <c r="C55" s="19"/>
      <c r="D55" s="20"/>
      <c r="E55" s="24"/>
      <c r="F55" s="20"/>
      <c r="G55" s="12" t="str">
        <f t="shared" si="6"/>
        <v xml:space="preserve"> </v>
      </c>
      <c r="H55" s="9" t="str">
        <f t="shared" si="7"/>
        <v xml:space="preserve"> </v>
      </c>
      <c r="I55" s="10" t="str">
        <f t="shared" si="8"/>
        <v xml:space="preserve"> </v>
      </c>
      <c r="J55" s="10" t="str">
        <f t="shared" si="9"/>
        <v xml:space="preserve"> </v>
      </c>
      <c r="K55" s="11" t="str">
        <f>IF(D55=0," ",IF(I55=" "," ",IF('Do Not Use - Calculation Cells'!C54=FALSE,'Do Not Use - Calculation Cells'!A54+0.01,'Do Not Use - Calculation Cells'!A54)))</f>
        <v xml:space="preserve"> </v>
      </c>
      <c r="L55" s="12" t="str">
        <f t="shared" si="10"/>
        <v xml:space="preserve"> </v>
      </c>
      <c r="M55" s="11" t="str">
        <f t="shared" si="11"/>
        <v xml:space="preserve"> </v>
      </c>
      <c r="N55" s="70"/>
      <c r="O55" s="70"/>
      <c r="P55" s="70"/>
      <c r="Q55" s="70"/>
      <c r="R55" s="70"/>
      <c r="S55" s="70"/>
    </row>
    <row r="56" spans="2:19" ht="18" customHeight="1" x14ac:dyDescent="0.25">
      <c r="B56" s="19"/>
      <c r="C56" s="19"/>
      <c r="D56" s="20"/>
      <c r="E56" s="24"/>
      <c r="F56" s="20"/>
      <c r="G56" s="66" t="str">
        <f t="shared" si="6"/>
        <v xml:space="preserve"> </v>
      </c>
      <c r="H56" s="67" t="str">
        <f t="shared" si="7"/>
        <v xml:space="preserve"> </v>
      </c>
      <c r="I56" s="68" t="str">
        <f t="shared" si="8"/>
        <v xml:space="preserve"> </v>
      </c>
      <c r="J56" s="68" t="str">
        <f t="shared" si="9"/>
        <v xml:space="preserve"> </v>
      </c>
      <c r="K56" s="69" t="str">
        <f>IF(D56=0," ",IF(I56=" "," ",IF('Do Not Use - Calculation Cells'!C55=FALSE,'Do Not Use - Calculation Cells'!A55+0.01,'Do Not Use - Calculation Cells'!A55)))</f>
        <v xml:space="preserve"> </v>
      </c>
      <c r="L56" s="66" t="str">
        <f t="shared" si="10"/>
        <v xml:space="preserve"> </v>
      </c>
      <c r="M56" s="69" t="str">
        <f t="shared" si="11"/>
        <v xml:space="preserve"> </v>
      </c>
      <c r="N56" s="70"/>
      <c r="O56" s="70"/>
      <c r="P56" s="70"/>
      <c r="Q56" s="70"/>
      <c r="R56" s="70"/>
      <c r="S56" s="70"/>
    </row>
    <row r="57" spans="2:19" ht="18" customHeight="1" x14ac:dyDescent="0.25">
      <c r="B57" s="19"/>
      <c r="C57" s="19"/>
      <c r="D57" s="20"/>
      <c r="E57" s="24"/>
      <c r="F57" s="20"/>
      <c r="G57" s="12" t="str">
        <f t="shared" si="6"/>
        <v xml:space="preserve"> </v>
      </c>
      <c r="H57" s="9" t="str">
        <f t="shared" si="7"/>
        <v xml:space="preserve"> </v>
      </c>
      <c r="I57" s="10" t="str">
        <f t="shared" si="8"/>
        <v xml:space="preserve"> </v>
      </c>
      <c r="J57" s="10" t="str">
        <f t="shared" si="9"/>
        <v xml:space="preserve"> </v>
      </c>
      <c r="K57" s="11" t="str">
        <f>IF(D57=0," ",IF(I57=" "," ",IF('Do Not Use - Calculation Cells'!C56=FALSE,'Do Not Use - Calculation Cells'!A56+0.01,'Do Not Use - Calculation Cells'!A56)))</f>
        <v xml:space="preserve"> </v>
      </c>
      <c r="L57" s="12" t="str">
        <f t="shared" si="10"/>
        <v xml:space="preserve"> </v>
      </c>
      <c r="M57" s="11" t="str">
        <f t="shared" si="11"/>
        <v xml:space="preserve"> </v>
      </c>
      <c r="N57" s="70"/>
      <c r="O57" s="70"/>
      <c r="P57" s="70"/>
      <c r="Q57" s="70"/>
      <c r="R57" s="70"/>
      <c r="S57" s="70"/>
    </row>
    <row r="58" spans="2:19" ht="18" customHeight="1" x14ac:dyDescent="0.25">
      <c r="B58" s="19"/>
      <c r="C58" s="19"/>
      <c r="D58" s="20"/>
      <c r="E58" s="24"/>
      <c r="F58" s="20"/>
      <c r="G58" s="66" t="str">
        <f t="shared" si="6"/>
        <v xml:space="preserve"> </v>
      </c>
      <c r="H58" s="67" t="str">
        <f t="shared" si="7"/>
        <v xml:space="preserve"> </v>
      </c>
      <c r="I58" s="68" t="str">
        <f t="shared" si="8"/>
        <v xml:space="preserve"> </v>
      </c>
      <c r="J58" s="68" t="str">
        <f t="shared" si="9"/>
        <v xml:space="preserve"> </v>
      </c>
      <c r="K58" s="69" t="str">
        <f>IF(D58=0," ",IF(I58=" "," ",IF('Do Not Use - Calculation Cells'!C57=FALSE,'Do Not Use - Calculation Cells'!A57+0.01,'Do Not Use - Calculation Cells'!A57)))</f>
        <v xml:space="preserve"> </v>
      </c>
      <c r="L58" s="66" t="str">
        <f t="shared" si="10"/>
        <v xml:space="preserve"> </v>
      </c>
      <c r="M58" s="69" t="str">
        <f t="shared" si="11"/>
        <v xml:space="preserve"> </v>
      </c>
      <c r="N58" s="70"/>
      <c r="O58" s="70"/>
      <c r="P58" s="70"/>
      <c r="Q58" s="70"/>
      <c r="R58" s="70"/>
      <c r="S58" s="70"/>
    </row>
    <row r="59" spans="2:19" ht="18" customHeight="1" x14ac:dyDescent="0.25">
      <c r="B59" s="19"/>
      <c r="C59" s="19"/>
      <c r="D59" s="20"/>
      <c r="E59" s="24"/>
      <c r="F59" s="20"/>
      <c r="G59" s="12" t="str">
        <f t="shared" si="6"/>
        <v xml:space="preserve"> </v>
      </c>
      <c r="H59" s="9" t="str">
        <f t="shared" si="7"/>
        <v xml:space="preserve"> </v>
      </c>
      <c r="I59" s="10" t="str">
        <f t="shared" si="8"/>
        <v xml:space="preserve"> </v>
      </c>
      <c r="J59" s="10" t="str">
        <f t="shared" si="9"/>
        <v xml:space="preserve"> </v>
      </c>
      <c r="K59" s="11" t="str">
        <f>IF(D59=0," ",IF(I59=" "," ",IF('Do Not Use - Calculation Cells'!C58=FALSE,'Do Not Use - Calculation Cells'!A58+0.01,'Do Not Use - Calculation Cells'!A58)))</f>
        <v xml:space="preserve"> </v>
      </c>
      <c r="L59" s="12" t="str">
        <f t="shared" si="10"/>
        <v xml:space="preserve"> </v>
      </c>
      <c r="M59" s="11" t="str">
        <f t="shared" si="11"/>
        <v xml:space="preserve"> </v>
      </c>
      <c r="N59" s="70"/>
      <c r="O59" s="70"/>
      <c r="P59" s="70"/>
      <c r="Q59" s="70"/>
      <c r="R59" s="70"/>
      <c r="S59" s="70"/>
    </row>
    <row r="60" spans="2:19" ht="18" customHeight="1" x14ac:dyDescent="0.25">
      <c r="B60" s="19"/>
      <c r="C60" s="19"/>
      <c r="D60" s="20"/>
      <c r="E60" s="24"/>
      <c r="F60" s="20"/>
      <c r="G60" s="66" t="str">
        <f t="shared" si="6"/>
        <v xml:space="preserve"> </v>
      </c>
      <c r="H60" s="67" t="str">
        <f t="shared" si="7"/>
        <v xml:space="preserve"> </v>
      </c>
      <c r="I60" s="68" t="str">
        <f t="shared" si="8"/>
        <v xml:space="preserve"> </v>
      </c>
      <c r="J60" s="68" t="str">
        <f t="shared" si="9"/>
        <v xml:space="preserve"> </v>
      </c>
      <c r="K60" s="69" t="str">
        <f>IF(D60=0," ",IF(I60=" "," ",IF('Do Not Use - Calculation Cells'!C59=FALSE,'Do Not Use - Calculation Cells'!A59+0.01,'Do Not Use - Calculation Cells'!A59)))</f>
        <v xml:space="preserve"> </v>
      </c>
      <c r="L60" s="66" t="str">
        <f t="shared" si="10"/>
        <v xml:space="preserve"> </v>
      </c>
      <c r="M60" s="69" t="str">
        <f t="shared" si="11"/>
        <v xml:space="preserve"> </v>
      </c>
      <c r="N60" s="70"/>
      <c r="O60" s="70"/>
      <c r="P60" s="70"/>
      <c r="Q60" s="70"/>
      <c r="R60" s="70"/>
      <c r="S60" s="70"/>
    </row>
    <row r="61" spans="2:19" ht="18" customHeight="1" x14ac:dyDescent="0.25">
      <c r="B61" s="19"/>
      <c r="C61" s="19"/>
      <c r="D61" s="20"/>
      <c r="E61" s="24"/>
      <c r="F61" s="20"/>
      <c r="G61" s="12" t="str">
        <f t="shared" si="6"/>
        <v xml:space="preserve"> </v>
      </c>
      <c r="H61" s="9" t="str">
        <f t="shared" si="7"/>
        <v xml:space="preserve"> </v>
      </c>
      <c r="I61" s="10" t="str">
        <f t="shared" si="8"/>
        <v xml:space="preserve"> </v>
      </c>
      <c r="J61" s="10" t="str">
        <f t="shared" si="9"/>
        <v xml:space="preserve"> </v>
      </c>
      <c r="K61" s="11" t="str">
        <f>IF(D61=0," ",IF(I61=" "," ",IF('Do Not Use - Calculation Cells'!C60=FALSE,'Do Not Use - Calculation Cells'!A60+0.01,'Do Not Use - Calculation Cells'!A60)))</f>
        <v xml:space="preserve"> </v>
      </c>
      <c r="L61" s="12" t="str">
        <f t="shared" si="10"/>
        <v xml:space="preserve"> </v>
      </c>
      <c r="M61" s="11" t="str">
        <f t="shared" si="11"/>
        <v xml:space="preserve"> </v>
      </c>
      <c r="N61" s="70"/>
      <c r="O61" s="70"/>
      <c r="P61" s="70"/>
      <c r="Q61" s="70"/>
      <c r="R61" s="70"/>
      <c r="S61" s="70"/>
    </row>
    <row r="62" spans="2:19" ht="18" customHeight="1" x14ac:dyDescent="0.25">
      <c r="B62" s="19"/>
      <c r="C62" s="19"/>
      <c r="D62" s="20"/>
      <c r="E62" s="24"/>
      <c r="F62" s="20"/>
      <c r="G62" s="66" t="str">
        <f t="shared" si="6"/>
        <v xml:space="preserve"> </v>
      </c>
      <c r="H62" s="67" t="str">
        <f t="shared" si="7"/>
        <v xml:space="preserve"> </v>
      </c>
      <c r="I62" s="68" t="str">
        <f t="shared" si="8"/>
        <v xml:space="preserve"> </v>
      </c>
      <c r="J62" s="68" t="str">
        <f t="shared" si="9"/>
        <v xml:space="preserve"> </v>
      </c>
      <c r="K62" s="69" t="str">
        <f>IF(D62=0," ",IF(I62=" "," ",IF('Do Not Use - Calculation Cells'!C61=FALSE,'Do Not Use - Calculation Cells'!A61+0.01,'Do Not Use - Calculation Cells'!A61)))</f>
        <v xml:space="preserve"> </v>
      </c>
      <c r="L62" s="66" t="str">
        <f t="shared" si="10"/>
        <v xml:space="preserve"> </v>
      </c>
      <c r="M62" s="69" t="str">
        <f t="shared" si="11"/>
        <v xml:space="preserve"> </v>
      </c>
      <c r="N62" s="70"/>
      <c r="O62" s="70"/>
      <c r="P62" s="70"/>
      <c r="Q62" s="70"/>
      <c r="R62" s="70"/>
      <c r="S62" s="70"/>
    </row>
    <row r="63" spans="2:19" ht="18" customHeight="1" x14ac:dyDescent="0.25">
      <c r="B63" s="19"/>
      <c r="C63" s="19"/>
      <c r="D63" s="20"/>
      <c r="E63" s="24"/>
      <c r="F63" s="20"/>
      <c r="G63" s="12" t="str">
        <f t="shared" si="6"/>
        <v xml:space="preserve"> </v>
      </c>
      <c r="H63" s="9" t="str">
        <f t="shared" si="7"/>
        <v xml:space="preserve"> </v>
      </c>
      <c r="I63" s="10" t="str">
        <f t="shared" si="8"/>
        <v xml:space="preserve"> </v>
      </c>
      <c r="J63" s="10" t="str">
        <f t="shared" si="9"/>
        <v xml:space="preserve"> </v>
      </c>
      <c r="K63" s="11" t="str">
        <f>IF(D63=0," ",IF(I63=" "," ",IF('Do Not Use - Calculation Cells'!C62=FALSE,'Do Not Use - Calculation Cells'!A62+0.01,'Do Not Use - Calculation Cells'!A62)))</f>
        <v xml:space="preserve"> </v>
      </c>
      <c r="L63" s="12" t="str">
        <f t="shared" si="10"/>
        <v xml:space="preserve"> </v>
      </c>
      <c r="M63" s="11" t="str">
        <f t="shared" si="11"/>
        <v xml:space="preserve"> </v>
      </c>
      <c r="N63" s="70"/>
      <c r="O63" s="70"/>
      <c r="P63" s="70"/>
      <c r="Q63" s="70"/>
      <c r="R63" s="70"/>
      <c r="S63" s="70"/>
    </row>
    <row r="64" spans="2:19" ht="18" customHeight="1" x14ac:dyDescent="0.25">
      <c r="B64" s="19"/>
      <c r="C64" s="19"/>
      <c r="D64" s="20"/>
      <c r="E64" s="24"/>
      <c r="F64" s="20"/>
      <c r="G64" s="66" t="str">
        <f t="shared" si="6"/>
        <v xml:space="preserve"> </v>
      </c>
      <c r="H64" s="67" t="str">
        <f t="shared" si="7"/>
        <v xml:space="preserve"> </v>
      </c>
      <c r="I64" s="68" t="str">
        <f t="shared" si="8"/>
        <v xml:space="preserve"> </v>
      </c>
      <c r="J64" s="68" t="str">
        <f t="shared" si="9"/>
        <v xml:space="preserve"> </v>
      </c>
      <c r="K64" s="69" t="str">
        <f>IF(D64=0," ",IF(I64=" "," ",IF('Do Not Use - Calculation Cells'!C63=FALSE,'Do Not Use - Calculation Cells'!A63+0.01,'Do Not Use - Calculation Cells'!A63)))</f>
        <v xml:space="preserve"> </v>
      </c>
      <c r="L64" s="66" t="str">
        <f t="shared" si="10"/>
        <v xml:space="preserve"> </v>
      </c>
      <c r="M64" s="69" t="str">
        <f t="shared" si="11"/>
        <v xml:space="preserve"> </v>
      </c>
      <c r="N64" s="70"/>
      <c r="O64" s="70"/>
      <c r="P64" s="70"/>
      <c r="Q64" s="70"/>
      <c r="R64" s="70"/>
      <c r="S64" s="70"/>
    </row>
    <row r="65" spans="2:19" ht="18" customHeight="1" x14ac:dyDescent="0.25">
      <c r="B65" s="19"/>
      <c r="C65" s="19"/>
      <c r="D65" s="20"/>
      <c r="E65" s="24"/>
      <c r="F65" s="20"/>
      <c r="G65" s="12" t="str">
        <f t="shared" si="6"/>
        <v xml:space="preserve"> </v>
      </c>
      <c r="H65" s="9" t="str">
        <f t="shared" si="7"/>
        <v xml:space="preserve"> </v>
      </c>
      <c r="I65" s="10" t="str">
        <f t="shared" si="8"/>
        <v xml:space="preserve"> </v>
      </c>
      <c r="J65" s="10" t="str">
        <f t="shared" si="9"/>
        <v xml:space="preserve"> </v>
      </c>
      <c r="K65" s="11" t="str">
        <f>IF(D65=0," ",IF(I65=" "," ",IF('Do Not Use - Calculation Cells'!C64=FALSE,'Do Not Use - Calculation Cells'!A64+0.01,'Do Not Use - Calculation Cells'!A64)))</f>
        <v xml:space="preserve"> </v>
      </c>
      <c r="L65" s="12" t="str">
        <f t="shared" si="10"/>
        <v xml:space="preserve"> </v>
      </c>
      <c r="M65" s="11" t="str">
        <f t="shared" si="11"/>
        <v xml:space="preserve"> </v>
      </c>
      <c r="N65" s="70"/>
      <c r="O65" s="70"/>
      <c r="P65" s="70"/>
      <c r="Q65" s="70"/>
      <c r="R65" s="70"/>
      <c r="S65" s="70"/>
    </row>
    <row r="66" spans="2:19" ht="18" customHeight="1" x14ac:dyDescent="0.25">
      <c r="B66" s="19"/>
      <c r="C66" s="19"/>
      <c r="D66" s="20"/>
      <c r="E66" s="24"/>
      <c r="F66" s="20"/>
      <c r="G66" s="66" t="str">
        <f t="shared" si="6"/>
        <v xml:space="preserve"> </v>
      </c>
      <c r="H66" s="67" t="str">
        <f t="shared" si="7"/>
        <v xml:space="preserve"> </v>
      </c>
      <c r="I66" s="68" t="str">
        <f t="shared" si="8"/>
        <v xml:space="preserve"> </v>
      </c>
      <c r="J66" s="68" t="str">
        <f t="shared" si="9"/>
        <v xml:space="preserve"> </v>
      </c>
      <c r="K66" s="69" t="str">
        <f>IF(D66=0," ",IF(I66=" "," ",IF('Do Not Use - Calculation Cells'!C65=FALSE,'Do Not Use - Calculation Cells'!A65+0.01,'Do Not Use - Calculation Cells'!A65)))</f>
        <v xml:space="preserve"> </v>
      </c>
      <c r="L66" s="66" t="str">
        <f t="shared" si="10"/>
        <v xml:space="preserve"> </v>
      </c>
      <c r="M66" s="69" t="str">
        <f t="shared" si="11"/>
        <v xml:space="preserve"> </v>
      </c>
      <c r="N66" s="70"/>
      <c r="O66" s="70"/>
      <c r="P66" s="70"/>
      <c r="Q66" s="70"/>
      <c r="R66" s="70"/>
      <c r="S66" s="70"/>
    </row>
    <row r="67" spans="2:19" ht="18" customHeight="1" x14ac:dyDescent="0.25">
      <c r="B67" s="19"/>
      <c r="C67" s="19"/>
      <c r="D67" s="20"/>
      <c r="E67" s="24"/>
      <c r="F67" s="20"/>
      <c r="G67" s="12" t="str">
        <f t="shared" si="6"/>
        <v xml:space="preserve"> </v>
      </c>
      <c r="H67" s="9" t="str">
        <f t="shared" si="7"/>
        <v xml:space="preserve"> </v>
      </c>
      <c r="I67" s="10" t="str">
        <f t="shared" si="8"/>
        <v xml:space="preserve"> </v>
      </c>
      <c r="J67" s="10" t="str">
        <f t="shared" si="9"/>
        <v xml:space="preserve"> </v>
      </c>
      <c r="K67" s="11" t="str">
        <f>IF(D67=0," ",IF(I67=" "," ",IF('Do Not Use - Calculation Cells'!C66=FALSE,'Do Not Use - Calculation Cells'!A66+0.01,'Do Not Use - Calculation Cells'!A66)))</f>
        <v xml:space="preserve"> </v>
      </c>
      <c r="L67" s="12" t="str">
        <f t="shared" si="10"/>
        <v xml:space="preserve"> </v>
      </c>
      <c r="M67" s="11" t="str">
        <f t="shared" si="11"/>
        <v xml:space="preserve"> </v>
      </c>
      <c r="N67" s="70"/>
      <c r="O67" s="70"/>
      <c r="P67" s="70"/>
      <c r="Q67" s="70"/>
      <c r="R67" s="70"/>
      <c r="S67" s="70"/>
    </row>
    <row r="68" spans="2:19" ht="18" customHeight="1" x14ac:dyDescent="0.25">
      <c r="B68" s="19"/>
      <c r="C68" s="19"/>
      <c r="D68" s="20"/>
      <c r="E68" s="24"/>
      <c r="F68" s="20"/>
      <c r="G68" s="66" t="str">
        <f t="shared" si="6"/>
        <v xml:space="preserve"> </v>
      </c>
      <c r="H68" s="67" t="str">
        <f t="shared" si="7"/>
        <v xml:space="preserve"> </v>
      </c>
      <c r="I68" s="68" t="str">
        <f t="shared" si="8"/>
        <v xml:space="preserve"> </v>
      </c>
      <c r="J68" s="68" t="str">
        <f t="shared" si="9"/>
        <v xml:space="preserve"> </v>
      </c>
      <c r="K68" s="69" t="str">
        <f>IF(D68=0," ",IF(I68=" "," ",IF('Do Not Use - Calculation Cells'!C67=FALSE,'Do Not Use - Calculation Cells'!A67+0.01,'Do Not Use - Calculation Cells'!A67)))</f>
        <v xml:space="preserve"> </v>
      </c>
      <c r="L68" s="66" t="str">
        <f t="shared" si="10"/>
        <v xml:space="preserve"> </v>
      </c>
      <c r="M68" s="69" t="str">
        <f t="shared" si="11"/>
        <v xml:space="preserve"> </v>
      </c>
      <c r="N68" s="70"/>
      <c r="O68" s="70"/>
      <c r="P68" s="70"/>
      <c r="Q68" s="70"/>
      <c r="R68" s="70"/>
      <c r="S68" s="70"/>
    </row>
    <row r="69" spans="2:19" ht="18" customHeight="1" x14ac:dyDescent="0.25">
      <c r="B69" s="19"/>
      <c r="C69" s="19"/>
      <c r="D69" s="20"/>
      <c r="E69" s="24"/>
      <c r="F69" s="20"/>
      <c r="G69" s="12" t="str">
        <f t="shared" si="6"/>
        <v xml:space="preserve"> </v>
      </c>
      <c r="H69" s="9" t="str">
        <f t="shared" si="7"/>
        <v xml:space="preserve"> </v>
      </c>
      <c r="I69" s="10" t="str">
        <f t="shared" si="8"/>
        <v xml:space="preserve"> </v>
      </c>
      <c r="J69" s="10" t="str">
        <f t="shared" si="9"/>
        <v xml:space="preserve"> </v>
      </c>
      <c r="K69" s="11" t="str">
        <f>IF(D69=0," ",IF(I69=" "," ",IF('Do Not Use - Calculation Cells'!C68=FALSE,'Do Not Use - Calculation Cells'!A68+0.01,'Do Not Use - Calculation Cells'!A68)))</f>
        <v xml:space="preserve"> </v>
      </c>
      <c r="L69" s="12" t="str">
        <f t="shared" si="10"/>
        <v xml:space="preserve"> </v>
      </c>
      <c r="M69" s="11" t="str">
        <f t="shared" si="11"/>
        <v xml:space="preserve"> </v>
      </c>
      <c r="N69" s="70"/>
      <c r="O69" s="70"/>
      <c r="P69" s="70"/>
      <c r="Q69" s="70"/>
      <c r="R69" s="70"/>
      <c r="S69" s="70"/>
    </row>
    <row r="70" spans="2:19" ht="18" customHeight="1" x14ac:dyDescent="0.25">
      <c r="B70" s="19"/>
      <c r="C70" s="19"/>
      <c r="D70" s="20"/>
      <c r="E70" s="24"/>
      <c r="F70" s="20"/>
      <c r="G70" s="66" t="str">
        <f t="shared" si="6"/>
        <v xml:space="preserve"> </v>
      </c>
      <c r="H70" s="67" t="str">
        <f t="shared" si="7"/>
        <v xml:space="preserve"> </v>
      </c>
      <c r="I70" s="68" t="str">
        <f t="shared" si="8"/>
        <v xml:space="preserve"> </v>
      </c>
      <c r="J70" s="68" t="str">
        <f t="shared" si="9"/>
        <v xml:space="preserve"> </v>
      </c>
      <c r="K70" s="69" t="str">
        <f>IF(D70=0," ",IF(I70=" "," ",IF('Do Not Use - Calculation Cells'!C69=FALSE,'Do Not Use - Calculation Cells'!A69+0.01,'Do Not Use - Calculation Cells'!A69)))</f>
        <v xml:space="preserve"> </v>
      </c>
      <c r="L70" s="66" t="str">
        <f t="shared" si="10"/>
        <v xml:space="preserve"> </v>
      </c>
      <c r="M70" s="69" t="str">
        <f t="shared" si="11"/>
        <v xml:space="preserve"> </v>
      </c>
      <c r="N70" s="70"/>
      <c r="O70" s="70"/>
      <c r="P70" s="70"/>
      <c r="Q70" s="70"/>
      <c r="R70" s="70"/>
      <c r="S70" s="70"/>
    </row>
    <row r="71" spans="2:19" ht="18" customHeight="1" x14ac:dyDescent="0.25">
      <c r="B71" s="19"/>
      <c r="C71" s="19"/>
      <c r="D71" s="20"/>
      <c r="E71" s="24"/>
      <c r="F71" s="20"/>
      <c r="G71" s="12" t="str">
        <f t="shared" si="6"/>
        <v xml:space="preserve"> </v>
      </c>
      <c r="H71" s="9" t="str">
        <f t="shared" si="7"/>
        <v xml:space="preserve"> </v>
      </c>
      <c r="I71" s="10" t="str">
        <f t="shared" si="8"/>
        <v xml:space="preserve"> </v>
      </c>
      <c r="J71" s="10" t="str">
        <f t="shared" si="9"/>
        <v xml:space="preserve"> </v>
      </c>
      <c r="K71" s="11" t="str">
        <f>IF(D71=0," ",IF(I71=" "," ",IF('Do Not Use - Calculation Cells'!C70=FALSE,'Do Not Use - Calculation Cells'!A70+0.01,'Do Not Use - Calculation Cells'!A70)))</f>
        <v xml:space="preserve"> </v>
      </c>
      <c r="L71" s="12" t="str">
        <f t="shared" si="10"/>
        <v xml:space="preserve"> </v>
      </c>
      <c r="M71" s="11" t="str">
        <f t="shared" si="11"/>
        <v xml:space="preserve"> </v>
      </c>
      <c r="N71" s="70"/>
      <c r="O71" s="70"/>
      <c r="P71" s="70"/>
      <c r="Q71" s="70"/>
      <c r="R71" s="70"/>
      <c r="S71" s="70"/>
    </row>
    <row r="72" spans="2:19" ht="18" customHeight="1" x14ac:dyDescent="0.25">
      <c r="B72" s="19"/>
      <c r="C72" s="19"/>
      <c r="D72" s="20"/>
      <c r="E72" s="24"/>
      <c r="F72" s="20"/>
      <c r="G72" s="66" t="str">
        <f t="shared" si="6"/>
        <v xml:space="preserve"> </v>
      </c>
      <c r="H72" s="67" t="str">
        <f t="shared" si="7"/>
        <v xml:space="preserve"> </v>
      </c>
      <c r="I72" s="68" t="str">
        <f t="shared" si="8"/>
        <v xml:space="preserve"> </v>
      </c>
      <c r="J72" s="68" t="str">
        <f t="shared" si="9"/>
        <v xml:space="preserve"> </v>
      </c>
      <c r="K72" s="69" t="str">
        <f>IF(D72=0," ",IF(I72=" "," ",IF('Do Not Use - Calculation Cells'!C71=FALSE,'Do Not Use - Calculation Cells'!A71+0.01,'Do Not Use - Calculation Cells'!A71)))</f>
        <v xml:space="preserve"> </v>
      </c>
      <c r="L72" s="66" t="str">
        <f t="shared" si="10"/>
        <v xml:space="preserve"> </v>
      </c>
      <c r="M72" s="69" t="str">
        <f t="shared" si="11"/>
        <v xml:space="preserve"> </v>
      </c>
      <c r="N72" s="70"/>
      <c r="O72" s="70"/>
      <c r="P72" s="70"/>
      <c r="Q72" s="70"/>
      <c r="R72" s="70"/>
      <c r="S72" s="70"/>
    </row>
    <row r="73" spans="2:19" ht="18" customHeight="1" x14ac:dyDescent="0.25">
      <c r="B73" s="19"/>
      <c r="C73" s="19"/>
      <c r="D73" s="20"/>
      <c r="E73" s="24"/>
      <c r="F73" s="20"/>
      <c r="G73" s="12" t="str">
        <f t="shared" si="6"/>
        <v xml:space="preserve"> </v>
      </c>
      <c r="H73" s="9" t="str">
        <f t="shared" si="7"/>
        <v xml:space="preserve"> </v>
      </c>
      <c r="I73" s="10" t="str">
        <f t="shared" si="8"/>
        <v xml:space="preserve"> </v>
      </c>
      <c r="J73" s="10" t="str">
        <f t="shared" si="9"/>
        <v xml:space="preserve"> </v>
      </c>
      <c r="K73" s="11" t="str">
        <f>IF(D73=0," ",IF(I73=" "," ",IF('Do Not Use - Calculation Cells'!C72=FALSE,'Do Not Use - Calculation Cells'!A72+0.01,'Do Not Use - Calculation Cells'!A72)))</f>
        <v xml:space="preserve"> </v>
      </c>
      <c r="L73" s="12" t="str">
        <f t="shared" si="10"/>
        <v xml:space="preserve"> </v>
      </c>
      <c r="M73" s="11" t="str">
        <f t="shared" si="11"/>
        <v xml:space="preserve"> </v>
      </c>
      <c r="N73" s="70"/>
      <c r="O73" s="70"/>
      <c r="P73" s="70"/>
      <c r="Q73" s="70"/>
      <c r="R73" s="70"/>
      <c r="S73" s="70"/>
    </row>
    <row r="74" spans="2:19" ht="18" customHeight="1" x14ac:dyDescent="0.25">
      <c r="B74" s="19"/>
      <c r="C74" s="19"/>
      <c r="D74" s="20"/>
      <c r="E74" s="24"/>
      <c r="F74" s="20"/>
      <c r="G74" s="66" t="str">
        <f t="shared" si="6"/>
        <v xml:space="preserve"> </v>
      </c>
      <c r="H74" s="67" t="str">
        <f t="shared" si="7"/>
        <v xml:space="preserve"> </v>
      </c>
      <c r="I74" s="68" t="str">
        <f t="shared" si="8"/>
        <v xml:space="preserve"> </v>
      </c>
      <c r="J74" s="68" t="str">
        <f t="shared" si="9"/>
        <v xml:space="preserve"> </v>
      </c>
      <c r="K74" s="69" t="str">
        <f>IF(D74=0," ",IF(I74=" "," ",IF('Do Not Use - Calculation Cells'!C73=FALSE,'Do Not Use - Calculation Cells'!A73+0.01,'Do Not Use - Calculation Cells'!A73)))</f>
        <v xml:space="preserve"> </v>
      </c>
      <c r="L74" s="66" t="str">
        <f t="shared" si="10"/>
        <v xml:space="preserve"> </v>
      </c>
      <c r="M74" s="69" t="str">
        <f t="shared" si="11"/>
        <v xml:space="preserve"> </v>
      </c>
      <c r="N74" s="70"/>
      <c r="O74" s="70"/>
      <c r="P74" s="70"/>
      <c r="Q74" s="70"/>
      <c r="R74" s="70"/>
      <c r="S74" s="70"/>
    </row>
    <row r="75" spans="2:19" ht="18" customHeight="1" x14ac:dyDescent="0.25">
      <c r="B75" s="19"/>
      <c r="C75" s="19"/>
      <c r="D75" s="20"/>
      <c r="E75" s="24"/>
      <c r="F75" s="20"/>
      <c r="G75" s="12" t="str">
        <f t="shared" si="6"/>
        <v xml:space="preserve"> </v>
      </c>
      <c r="H75" s="9" t="str">
        <f t="shared" si="7"/>
        <v xml:space="preserve"> </v>
      </c>
      <c r="I75" s="10" t="str">
        <f t="shared" si="8"/>
        <v xml:space="preserve"> </v>
      </c>
      <c r="J75" s="10" t="str">
        <f t="shared" si="9"/>
        <v xml:space="preserve"> </v>
      </c>
      <c r="K75" s="11" t="str">
        <f>IF(D75=0," ",IF(I75=" "," ",IF('Do Not Use - Calculation Cells'!C74=FALSE,'Do Not Use - Calculation Cells'!A74+0.01,'Do Not Use - Calculation Cells'!A74)))</f>
        <v xml:space="preserve"> </v>
      </c>
      <c r="L75" s="12" t="str">
        <f t="shared" si="10"/>
        <v xml:space="preserve"> </v>
      </c>
      <c r="M75" s="11" t="str">
        <f t="shared" si="11"/>
        <v xml:space="preserve"> </v>
      </c>
      <c r="N75" s="70"/>
      <c r="O75" s="70"/>
      <c r="P75" s="70"/>
      <c r="Q75" s="70"/>
      <c r="R75" s="70"/>
      <c r="S75" s="70"/>
    </row>
    <row r="76" spans="2:19" ht="18" customHeight="1" x14ac:dyDescent="0.25">
      <c r="B76" s="19"/>
      <c r="C76" s="19"/>
      <c r="D76" s="20"/>
      <c r="E76" s="24"/>
      <c r="F76" s="20"/>
      <c r="G76" s="66" t="str">
        <f t="shared" ref="G76:G89" si="12">IF(B76=0," ",B76)</f>
        <v xml:space="preserve"> </v>
      </c>
      <c r="H76" s="67" t="str">
        <f t="shared" ref="H76:H89" si="13">IF(E76=0," ",E76)</f>
        <v xml:space="preserve"> </v>
      </c>
      <c r="I76" s="68" t="str">
        <f t="shared" ref="I76:I89" si="14">IF(B76=0," ",IF(C76=0," ",((NETWORKDAYS(B76,C76))/5)/2))</f>
        <v xml:space="preserve"> </v>
      </c>
      <c r="J76" s="68" t="str">
        <f t="shared" ref="J76:J89" si="15">I76</f>
        <v xml:space="preserve"> </v>
      </c>
      <c r="K76" s="69" t="str">
        <f>IF(D76=0," ",IF(I76=" "," ",IF('Do Not Use - Calculation Cells'!C75=FALSE,'Do Not Use - Calculation Cells'!A75+0.01,'Do Not Use - Calculation Cells'!A75)))</f>
        <v xml:space="preserve"> </v>
      </c>
      <c r="L76" s="66" t="str">
        <f t="shared" ref="L76:L89" si="16">IF(C76=0," ",C76)</f>
        <v xml:space="preserve"> </v>
      </c>
      <c r="M76" s="69" t="str">
        <f t="shared" ref="M76:M89" si="17">K76</f>
        <v xml:space="preserve"> </v>
      </c>
      <c r="N76" s="70"/>
      <c r="O76" s="70"/>
      <c r="P76" s="70"/>
      <c r="Q76" s="70"/>
      <c r="R76" s="70"/>
      <c r="S76" s="70"/>
    </row>
    <row r="77" spans="2:19" ht="18" customHeight="1" x14ac:dyDescent="0.25">
      <c r="B77" s="19"/>
      <c r="C77" s="19"/>
      <c r="D77" s="20"/>
      <c r="E77" s="24"/>
      <c r="F77" s="20"/>
      <c r="G77" s="12" t="str">
        <f t="shared" si="12"/>
        <v xml:space="preserve"> </v>
      </c>
      <c r="H77" s="9" t="str">
        <f t="shared" si="13"/>
        <v xml:space="preserve"> </v>
      </c>
      <c r="I77" s="10" t="str">
        <f t="shared" si="14"/>
        <v xml:space="preserve"> </v>
      </c>
      <c r="J77" s="10" t="str">
        <f t="shared" si="15"/>
        <v xml:space="preserve"> </v>
      </c>
      <c r="K77" s="11" t="str">
        <f>IF(D77=0," ",IF(I77=" "," ",IF('Do Not Use - Calculation Cells'!C76=FALSE,'Do Not Use - Calculation Cells'!A76+0.01,'Do Not Use - Calculation Cells'!A76)))</f>
        <v xml:space="preserve"> </v>
      </c>
      <c r="L77" s="12" t="str">
        <f t="shared" si="16"/>
        <v xml:space="preserve"> </v>
      </c>
      <c r="M77" s="11" t="str">
        <f t="shared" si="17"/>
        <v xml:space="preserve"> </v>
      </c>
      <c r="N77" s="70"/>
      <c r="O77" s="70"/>
      <c r="P77" s="70"/>
      <c r="Q77" s="70"/>
      <c r="R77" s="70"/>
      <c r="S77" s="70"/>
    </row>
    <row r="78" spans="2:19" ht="18" customHeight="1" x14ac:dyDescent="0.25">
      <c r="B78" s="19"/>
      <c r="C78" s="19"/>
      <c r="D78" s="20"/>
      <c r="E78" s="24"/>
      <c r="F78" s="20"/>
      <c r="G78" s="66" t="str">
        <f t="shared" si="12"/>
        <v xml:space="preserve"> </v>
      </c>
      <c r="H78" s="67" t="str">
        <f t="shared" si="13"/>
        <v xml:space="preserve"> </v>
      </c>
      <c r="I78" s="68" t="str">
        <f t="shared" si="14"/>
        <v xml:space="preserve"> </v>
      </c>
      <c r="J78" s="68" t="str">
        <f t="shared" si="15"/>
        <v xml:space="preserve"> </v>
      </c>
      <c r="K78" s="69" t="str">
        <f>IF(D78=0," ",IF(I78=" "," ",IF('Do Not Use - Calculation Cells'!C77=FALSE,'Do Not Use - Calculation Cells'!A77+0.01,'Do Not Use - Calculation Cells'!A77)))</f>
        <v xml:space="preserve"> </v>
      </c>
      <c r="L78" s="66" t="str">
        <f t="shared" si="16"/>
        <v xml:space="preserve"> </v>
      </c>
      <c r="M78" s="69" t="str">
        <f t="shared" si="17"/>
        <v xml:space="preserve"> </v>
      </c>
      <c r="N78" s="70"/>
      <c r="O78" s="70"/>
      <c r="P78" s="70"/>
      <c r="Q78" s="70"/>
      <c r="R78" s="70"/>
      <c r="S78" s="70"/>
    </row>
    <row r="79" spans="2:19" ht="18" customHeight="1" x14ac:dyDescent="0.25">
      <c r="B79" s="19"/>
      <c r="C79" s="19"/>
      <c r="D79" s="20"/>
      <c r="E79" s="24"/>
      <c r="F79" s="20"/>
      <c r="G79" s="12" t="str">
        <f t="shared" si="12"/>
        <v xml:space="preserve"> </v>
      </c>
      <c r="H79" s="9" t="str">
        <f t="shared" si="13"/>
        <v xml:space="preserve"> </v>
      </c>
      <c r="I79" s="10" t="str">
        <f t="shared" si="14"/>
        <v xml:space="preserve"> </v>
      </c>
      <c r="J79" s="10" t="str">
        <f t="shared" si="15"/>
        <v xml:space="preserve"> </v>
      </c>
      <c r="K79" s="11" t="str">
        <f>IF(D79=0," ",IF(I79=" "," ",IF('Do Not Use - Calculation Cells'!C78=FALSE,'Do Not Use - Calculation Cells'!A78+0.01,'Do Not Use - Calculation Cells'!A78)))</f>
        <v xml:space="preserve"> </v>
      </c>
      <c r="L79" s="12" t="str">
        <f t="shared" si="16"/>
        <v xml:space="preserve"> </v>
      </c>
      <c r="M79" s="11" t="str">
        <f t="shared" si="17"/>
        <v xml:space="preserve"> </v>
      </c>
      <c r="N79" s="70"/>
      <c r="O79" s="70"/>
      <c r="P79" s="70"/>
      <c r="Q79" s="70"/>
      <c r="R79" s="70"/>
      <c r="S79" s="70"/>
    </row>
    <row r="80" spans="2:19" ht="18" customHeight="1" x14ac:dyDescent="0.25">
      <c r="B80" s="19"/>
      <c r="C80" s="19"/>
      <c r="D80" s="20"/>
      <c r="E80" s="24"/>
      <c r="F80" s="20"/>
      <c r="G80" s="66" t="str">
        <f t="shared" si="12"/>
        <v xml:space="preserve"> </v>
      </c>
      <c r="H80" s="67" t="str">
        <f t="shared" si="13"/>
        <v xml:space="preserve"> </v>
      </c>
      <c r="I80" s="68" t="str">
        <f t="shared" si="14"/>
        <v xml:space="preserve"> </v>
      </c>
      <c r="J80" s="68" t="str">
        <f t="shared" si="15"/>
        <v xml:space="preserve"> </v>
      </c>
      <c r="K80" s="69" t="str">
        <f>IF(D80=0," ",IF(I80=" "," ",IF('Do Not Use - Calculation Cells'!C79=FALSE,'Do Not Use - Calculation Cells'!A79+0.01,'Do Not Use - Calculation Cells'!A79)))</f>
        <v xml:space="preserve"> </v>
      </c>
      <c r="L80" s="66" t="str">
        <f t="shared" si="16"/>
        <v xml:space="preserve"> </v>
      </c>
      <c r="M80" s="69" t="str">
        <f t="shared" si="17"/>
        <v xml:space="preserve"> </v>
      </c>
      <c r="N80" s="70"/>
      <c r="O80" s="70"/>
      <c r="P80" s="70"/>
      <c r="Q80" s="70"/>
      <c r="R80" s="70"/>
      <c r="S80" s="70"/>
    </row>
    <row r="81" spans="2:19" ht="18" customHeight="1" x14ac:dyDescent="0.25">
      <c r="B81" s="19"/>
      <c r="C81" s="19"/>
      <c r="D81" s="20"/>
      <c r="E81" s="24"/>
      <c r="F81" s="20"/>
      <c r="G81" s="12" t="str">
        <f t="shared" si="12"/>
        <v xml:space="preserve"> </v>
      </c>
      <c r="H81" s="9" t="str">
        <f t="shared" si="13"/>
        <v xml:space="preserve"> </v>
      </c>
      <c r="I81" s="10" t="str">
        <f t="shared" si="14"/>
        <v xml:space="preserve"> </v>
      </c>
      <c r="J81" s="10" t="str">
        <f t="shared" si="15"/>
        <v xml:space="preserve"> </v>
      </c>
      <c r="K81" s="11" t="str">
        <f>IF(D81=0," ",IF(I81=" "," ",IF('Do Not Use - Calculation Cells'!C80=FALSE,'Do Not Use - Calculation Cells'!A80+0.01,'Do Not Use - Calculation Cells'!A80)))</f>
        <v xml:space="preserve"> </v>
      </c>
      <c r="L81" s="12" t="str">
        <f t="shared" si="16"/>
        <v xml:space="preserve"> </v>
      </c>
      <c r="M81" s="11" t="str">
        <f t="shared" si="17"/>
        <v xml:space="preserve"> </v>
      </c>
      <c r="N81" s="70"/>
      <c r="O81" s="70"/>
      <c r="P81" s="70"/>
      <c r="Q81" s="70"/>
      <c r="R81" s="70"/>
      <c r="S81" s="70"/>
    </row>
    <row r="82" spans="2:19" ht="18" customHeight="1" x14ac:dyDescent="0.25">
      <c r="B82" s="19"/>
      <c r="C82" s="19"/>
      <c r="D82" s="20"/>
      <c r="E82" s="24"/>
      <c r="F82" s="20"/>
      <c r="G82" s="66" t="str">
        <f t="shared" si="12"/>
        <v xml:space="preserve"> </v>
      </c>
      <c r="H82" s="67" t="str">
        <f t="shared" si="13"/>
        <v xml:space="preserve"> </v>
      </c>
      <c r="I82" s="68" t="str">
        <f t="shared" si="14"/>
        <v xml:space="preserve"> </v>
      </c>
      <c r="J82" s="68" t="str">
        <f t="shared" si="15"/>
        <v xml:space="preserve"> </v>
      </c>
      <c r="K82" s="69" t="str">
        <f>IF(D82=0," ",IF(I82=" "," ",IF('Do Not Use - Calculation Cells'!C81=FALSE,'Do Not Use - Calculation Cells'!A81+0.01,'Do Not Use - Calculation Cells'!A81)))</f>
        <v xml:space="preserve"> </v>
      </c>
      <c r="L82" s="66" t="str">
        <f t="shared" si="16"/>
        <v xml:space="preserve"> </v>
      </c>
      <c r="M82" s="69" t="str">
        <f t="shared" si="17"/>
        <v xml:space="preserve"> </v>
      </c>
      <c r="N82" s="70"/>
      <c r="O82" s="70"/>
      <c r="P82" s="70"/>
      <c r="Q82" s="70"/>
      <c r="R82" s="70"/>
      <c r="S82" s="70"/>
    </row>
    <row r="83" spans="2:19" ht="18" customHeight="1" x14ac:dyDescent="0.25">
      <c r="B83" s="19"/>
      <c r="C83" s="19"/>
      <c r="D83" s="20"/>
      <c r="E83" s="24"/>
      <c r="F83" s="20"/>
      <c r="G83" s="12" t="str">
        <f t="shared" si="12"/>
        <v xml:space="preserve"> </v>
      </c>
      <c r="H83" s="9" t="str">
        <f t="shared" si="13"/>
        <v xml:space="preserve"> </v>
      </c>
      <c r="I83" s="10" t="str">
        <f t="shared" si="14"/>
        <v xml:space="preserve"> </v>
      </c>
      <c r="J83" s="10" t="str">
        <f t="shared" si="15"/>
        <v xml:space="preserve"> </v>
      </c>
      <c r="K83" s="11" t="str">
        <f>IF(D83=0," ",IF(I83=" "," ",IF('Do Not Use - Calculation Cells'!C82=FALSE,'Do Not Use - Calculation Cells'!A82+0.01,'Do Not Use - Calculation Cells'!A82)))</f>
        <v xml:space="preserve"> </v>
      </c>
      <c r="L83" s="12" t="str">
        <f t="shared" si="16"/>
        <v xml:space="preserve"> </v>
      </c>
      <c r="M83" s="11" t="str">
        <f t="shared" si="17"/>
        <v xml:space="preserve"> </v>
      </c>
      <c r="N83" s="70"/>
      <c r="O83" s="70"/>
      <c r="P83" s="70"/>
      <c r="Q83" s="70"/>
      <c r="R83" s="70"/>
      <c r="S83" s="70"/>
    </row>
    <row r="84" spans="2:19" ht="18" customHeight="1" x14ac:dyDescent="0.25">
      <c r="B84" s="19"/>
      <c r="C84" s="19"/>
      <c r="D84" s="20"/>
      <c r="E84" s="24"/>
      <c r="F84" s="20"/>
      <c r="G84" s="66" t="str">
        <f t="shared" si="12"/>
        <v xml:space="preserve"> </v>
      </c>
      <c r="H84" s="67" t="str">
        <f t="shared" si="13"/>
        <v xml:space="preserve"> </v>
      </c>
      <c r="I84" s="68" t="str">
        <f t="shared" si="14"/>
        <v xml:space="preserve"> </v>
      </c>
      <c r="J84" s="68" t="str">
        <f t="shared" si="15"/>
        <v xml:space="preserve"> </v>
      </c>
      <c r="K84" s="69" t="str">
        <f>IF(D84=0," ",IF(I84=" "," ",IF('Do Not Use - Calculation Cells'!C83=FALSE,'Do Not Use - Calculation Cells'!A83+0.01,'Do Not Use - Calculation Cells'!A83)))</f>
        <v xml:space="preserve"> </v>
      </c>
      <c r="L84" s="66" t="str">
        <f t="shared" si="16"/>
        <v xml:space="preserve"> </v>
      </c>
      <c r="M84" s="69" t="str">
        <f t="shared" si="17"/>
        <v xml:space="preserve"> </v>
      </c>
      <c r="N84" s="70"/>
      <c r="O84" s="70"/>
      <c r="P84" s="70"/>
      <c r="Q84" s="70"/>
      <c r="R84" s="70"/>
      <c r="S84" s="70"/>
    </row>
    <row r="85" spans="2:19" ht="18" customHeight="1" x14ac:dyDescent="0.25">
      <c r="B85" s="19"/>
      <c r="C85" s="19"/>
      <c r="D85" s="20"/>
      <c r="E85" s="24"/>
      <c r="F85" s="20"/>
      <c r="G85" s="12" t="str">
        <f t="shared" si="12"/>
        <v xml:space="preserve"> </v>
      </c>
      <c r="H85" s="9" t="str">
        <f t="shared" si="13"/>
        <v xml:space="preserve"> </v>
      </c>
      <c r="I85" s="10" t="str">
        <f t="shared" si="14"/>
        <v xml:space="preserve"> </v>
      </c>
      <c r="J85" s="10" t="str">
        <f t="shared" si="15"/>
        <v xml:space="preserve"> </v>
      </c>
      <c r="K85" s="11" t="str">
        <f>IF(D85=0," ",IF(I85=" "," ",IF('Do Not Use - Calculation Cells'!C84=FALSE,'Do Not Use - Calculation Cells'!A84+0.01,'Do Not Use - Calculation Cells'!A84)))</f>
        <v xml:space="preserve"> </v>
      </c>
      <c r="L85" s="12" t="str">
        <f t="shared" si="16"/>
        <v xml:space="preserve"> </v>
      </c>
      <c r="M85" s="11" t="str">
        <f t="shared" si="17"/>
        <v xml:space="preserve"> </v>
      </c>
      <c r="N85" s="70"/>
      <c r="O85" s="70"/>
      <c r="P85" s="70"/>
      <c r="Q85" s="70"/>
      <c r="R85" s="70"/>
      <c r="S85" s="70"/>
    </row>
    <row r="86" spans="2:19" ht="18" customHeight="1" x14ac:dyDescent="0.25">
      <c r="B86" s="19"/>
      <c r="C86" s="19"/>
      <c r="D86" s="20"/>
      <c r="E86" s="24"/>
      <c r="F86" s="20"/>
      <c r="G86" s="66" t="str">
        <f t="shared" si="12"/>
        <v xml:space="preserve"> </v>
      </c>
      <c r="H86" s="67" t="str">
        <f t="shared" si="13"/>
        <v xml:space="preserve"> </v>
      </c>
      <c r="I86" s="68" t="str">
        <f t="shared" si="14"/>
        <v xml:space="preserve"> </v>
      </c>
      <c r="J86" s="68" t="str">
        <f t="shared" si="15"/>
        <v xml:space="preserve"> </v>
      </c>
      <c r="K86" s="69" t="str">
        <f>IF(D86=0," ",IF(I86=" "," ",IF('Do Not Use - Calculation Cells'!C85=FALSE,'Do Not Use - Calculation Cells'!A85+0.01,'Do Not Use - Calculation Cells'!A85)))</f>
        <v xml:space="preserve"> </v>
      </c>
      <c r="L86" s="66" t="str">
        <f t="shared" si="16"/>
        <v xml:space="preserve"> </v>
      </c>
      <c r="M86" s="69" t="str">
        <f t="shared" si="17"/>
        <v xml:space="preserve"> </v>
      </c>
      <c r="N86" s="70"/>
      <c r="O86" s="70"/>
      <c r="P86" s="70"/>
      <c r="Q86" s="70"/>
      <c r="R86" s="70"/>
      <c r="S86" s="70"/>
    </row>
    <row r="87" spans="2:19" ht="18" customHeight="1" x14ac:dyDescent="0.25">
      <c r="B87" s="19"/>
      <c r="C87" s="19"/>
      <c r="D87" s="20"/>
      <c r="E87" s="24"/>
      <c r="F87" s="20"/>
      <c r="G87" s="12" t="str">
        <f t="shared" si="12"/>
        <v xml:space="preserve"> </v>
      </c>
      <c r="H87" s="9" t="str">
        <f t="shared" si="13"/>
        <v xml:space="preserve"> </v>
      </c>
      <c r="I87" s="10" t="str">
        <f t="shared" si="14"/>
        <v xml:space="preserve"> </v>
      </c>
      <c r="J87" s="10" t="str">
        <f t="shared" si="15"/>
        <v xml:space="preserve"> </v>
      </c>
      <c r="K87" s="11" t="str">
        <f>IF(D87=0," ",IF(I87=" "," ",IF('Do Not Use - Calculation Cells'!C86=FALSE,'Do Not Use - Calculation Cells'!A86+0.01,'Do Not Use - Calculation Cells'!A86)))</f>
        <v xml:space="preserve"> </v>
      </c>
      <c r="L87" s="12" t="str">
        <f t="shared" si="16"/>
        <v xml:space="preserve"> </v>
      </c>
      <c r="M87" s="11" t="str">
        <f t="shared" si="17"/>
        <v xml:space="preserve"> </v>
      </c>
      <c r="N87" s="70"/>
      <c r="O87" s="70"/>
      <c r="P87" s="70"/>
      <c r="Q87" s="70"/>
      <c r="R87" s="70"/>
      <c r="S87" s="70"/>
    </row>
    <row r="88" spans="2:19" ht="18" customHeight="1" x14ac:dyDescent="0.25">
      <c r="B88" s="19"/>
      <c r="C88" s="19"/>
      <c r="D88" s="20"/>
      <c r="E88" s="24"/>
      <c r="F88" s="20"/>
      <c r="G88" s="66" t="str">
        <f t="shared" si="12"/>
        <v xml:space="preserve"> </v>
      </c>
      <c r="H88" s="67" t="str">
        <f t="shared" si="13"/>
        <v xml:space="preserve"> </v>
      </c>
      <c r="I88" s="68" t="str">
        <f t="shared" si="14"/>
        <v xml:space="preserve"> </v>
      </c>
      <c r="J88" s="68" t="str">
        <f t="shared" si="15"/>
        <v xml:space="preserve"> </v>
      </c>
      <c r="K88" s="69" t="str">
        <f>IF(D88=0," ",IF(I88=" "," ",IF('Do Not Use - Calculation Cells'!C87=FALSE,'Do Not Use - Calculation Cells'!A87+0.01,'Do Not Use - Calculation Cells'!A87)))</f>
        <v xml:space="preserve"> </v>
      </c>
      <c r="L88" s="66" t="str">
        <f t="shared" si="16"/>
        <v xml:space="preserve"> </v>
      </c>
      <c r="M88" s="69" t="str">
        <f t="shared" si="17"/>
        <v xml:space="preserve"> </v>
      </c>
      <c r="N88" s="70"/>
      <c r="O88" s="70"/>
      <c r="P88" s="70"/>
      <c r="Q88" s="70"/>
      <c r="R88" s="70"/>
      <c r="S88" s="70"/>
    </row>
    <row r="89" spans="2:19" ht="18" customHeight="1" x14ac:dyDescent="0.25">
      <c r="B89" s="19"/>
      <c r="C89" s="19"/>
      <c r="D89" s="20"/>
      <c r="E89" s="24"/>
      <c r="F89" s="20"/>
      <c r="G89" s="12" t="str">
        <f t="shared" si="12"/>
        <v xml:space="preserve"> </v>
      </c>
      <c r="H89" s="9" t="str">
        <f t="shared" si="13"/>
        <v xml:space="preserve"> </v>
      </c>
      <c r="I89" s="10" t="str">
        <f t="shared" si="14"/>
        <v xml:space="preserve"> </v>
      </c>
      <c r="J89" s="10" t="str">
        <f t="shared" si="15"/>
        <v xml:space="preserve"> </v>
      </c>
      <c r="K89" s="11" t="str">
        <f>IF(D89=0," ",IF(I89=" "," ",IF('Do Not Use - Calculation Cells'!C88=FALSE,'Do Not Use - Calculation Cells'!A88+0.01,'Do Not Use - Calculation Cells'!A88)))</f>
        <v xml:space="preserve"> </v>
      </c>
      <c r="L89" s="12" t="str">
        <f t="shared" si="16"/>
        <v xml:space="preserve"> </v>
      </c>
      <c r="M89" s="11" t="str">
        <f t="shared" si="17"/>
        <v xml:space="preserve"> </v>
      </c>
      <c r="N89" s="70"/>
      <c r="O89" s="70"/>
      <c r="P89" s="70"/>
      <c r="Q89" s="70"/>
      <c r="R89" s="70"/>
      <c r="S89" s="70"/>
    </row>
    <row r="90" spans="2:19" ht="18" customHeight="1" x14ac:dyDescent="0.25">
      <c r="B90" s="19"/>
      <c r="C90" s="19"/>
      <c r="D90" s="20"/>
      <c r="E90" s="24"/>
      <c r="F90" s="20"/>
      <c r="G90" s="66" t="str">
        <f t="shared" si="6"/>
        <v xml:space="preserve"> </v>
      </c>
      <c r="H90" s="67" t="str">
        <f t="shared" si="7"/>
        <v xml:space="preserve"> </v>
      </c>
      <c r="I90" s="68" t="str">
        <f t="shared" si="8"/>
        <v xml:space="preserve"> </v>
      </c>
      <c r="J90" s="68" t="str">
        <f t="shared" si="9"/>
        <v xml:space="preserve"> </v>
      </c>
      <c r="K90" s="69" t="str">
        <f>IF(D90=0," ",IF(I90=" "," ",IF('Do Not Use - Calculation Cells'!C78=FALSE,'Do Not Use - Calculation Cells'!A78+0.01,'Do Not Use - Calculation Cells'!A78)))</f>
        <v xml:space="preserve"> </v>
      </c>
      <c r="L90" s="66" t="str">
        <f t="shared" si="10"/>
        <v xml:space="preserve"> </v>
      </c>
      <c r="M90" s="69" t="str">
        <f t="shared" si="11"/>
        <v xml:space="preserve"> </v>
      </c>
      <c r="N90" s="70"/>
      <c r="O90" s="70"/>
      <c r="P90" s="70"/>
      <c r="Q90" s="70"/>
      <c r="R90" s="70"/>
      <c r="S90" s="70"/>
    </row>
    <row r="91" spans="2:19" ht="18" customHeight="1" x14ac:dyDescent="0.25">
      <c r="B91" s="19"/>
      <c r="C91" s="19"/>
      <c r="D91" s="20"/>
      <c r="E91" s="24"/>
      <c r="F91" s="20"/>
      <c r="G91" s="12" t="str">
        <f t="shared" si="6"/>
        <v xml:space="preserve"> </v>
      </c>
      <c r="H91" s="9" t="str">
        <f t="shared" si="7"/>
        <v xml:space="preserve"> </v>
      </c>
      <c r="I91" s="10" t="str">
        <f t="shared" si="8"/>
        <v xml:space="preserve"> </v>
      </c>
      <c r="J91" s="10" t="str">
        <f t="shared" si="9"/>
        <v xml:space="preserve"> </v>
      </c>
      <c r="K91" s="11" t="str">
        <f>IF(D91=0," ",IF(I91=" "," ",IF('Do Not Use - Calculation Cells'!C79=FALSE,'Do Not Use - Calculation Cells'!A79+0.01,'Do Not Use - Calculation Cells'!A79)))</f>
        <v xml:space="preserve"> </v>
      </c>
      <c r="L91" s="12" t="str">
        <f t="shared" si="10"/>
        <v xml:space="preserve"> </v>
      </c>
      <c r="M91" s="11" t="str">
        <f t="shared" si="11"/>
        <v xml:space="preserve"> </v>
      </c>
    </row>
    <row r="92" spans="2:19" ht="18" customHeight="1" x14ac:dyDescent="0.25">
      <c r="B92" s="19"/>
      <c r="C92" s="19"/>
      <c r="D92" s="20"/>
      <c r="E92" s="24"/>
      <c r="F92" s="20"/>
      <c r="G92" s="66" t="str">
        <f t="shared" si="0"/>
        <v xml:space="preserve"> </v>
      </c>
      <c r="H92" s="67" t="str">
        <f t="shared" si="1"/>
        <v xml:space="preserve"> </v>
      </c>
      <c r="I92" s="68" t="str">
        <f t="shared" si="2"/>
        <v xml:space="preserve"> </v>
      </c>
      <c r="J92" s="68" t="str">
        <f t="shared" si="4"/>
        <v xml:space="preserve"> </v>
      </c>
      <c r="K92" s="69" t="str">
        <f>IF(D92=0," ",IF(I92=" "," ",IF('Do Not Use - Calculation Cells'!C34=FALSE,'Do Not Use - Calculation Cells'!A34+0.01,'Do Not Use - Calculation Cells'!A34)))</f>
        <v xml:space="preserve"> </v>
      </c>
      <c r="L92" s="66" t="str">
        <f t="shared" si="3"/>
        <v xml:space="preserve"> </v>
      </c>
      <c r="M92" s="69" t="str">
        <f t="shared" si="5"/>
        <v xml:space="preserve"> </v>
      </c>
    </row>
    <row r="93" spans="2:19" ht="15.75" customHeight="1" x14ac:dyDescent="0.25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</row>
  </sheetData>
  <sheetProtection algorithmName="SHA-512" hashValue="rJQMmNAQS3Gh5Sl1gK6reB83okx4hHEEKqq1/+Yvp9GQ/kr8RDdsTFmHsKa3yaHEokAQikn9vJ2oofetJDsIgw==" saltValue="f2YSQY6t56Q+3lJn6yxOFg==" spinCount="100000" sheet="1" selectLockedCells="1"/>
  <mergeCells count="4">
    <mergeCell ref="B4:E4"/>
    <mergeCell ref="F4:M4"/>
    <mergeCell ref="F2:M2"/>
    <mergeCell ref="F1:M1"/>
  </mergeCells>
  <conditionalFormatting sqref="I6:J72">
    <cfRule type="cellIs" dxfId="3" priority="3" operator="lessThan">
      <formula>1</formula>
    </cfRule>
  </conditionalFormatting>
  <conditionalFormatting sqref="I73:J92">
    <cfRule type="cellIs" dxfId="2" priority="1" operator="lessThan">
      <formula>1</formula>
    </cfRule>
  </conditionalFormatting>
  <dataValidations count="2">
    <dataValidation type="date" allowBlank="1" showInputMessage="1" showErrorMessage="1" errorTitle="Error" error="Please enter a valid date." sqref="B6:C92">
      <formula1>36526</formula1>
      <formula2>73050</formula2>
    </dataValidation>
    <dataValidation type="decimal" allowBlank="1" showInputMessage="1" showErrorMessage="1" errorTitle="Error" error="Please enter a valid number." sqref="D6:E92">
      <formula1>0</formula1>
      <formula2>999999.99</formula2>
    </dataValidation>
  </dataValidations>
  <printOptions horizontalCentered="1"/>
  <pageMargins left="0.25" right="0.25" top="0.5" bottom="0.5" header="0.05" footer="0.05"/>
  <pageSetup scale="96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workbookViewId="0">
      <selection activeCell="C6" sqref="C6"/>
    </sheetView>
  </sheetViews>
  <sheetFormatPr defaultRowHeight="16.5" x14ac:dyDescent="0.3"/>
  <cols>
    <col min="1" max="1" width="2.5" style="27" customWidth="1"/>
    <col min="2" max="2" width="9.8984375" style="30" bestFit="1" customWidth="1"/>
    <col min="3" max="3" width="10.8984375" style="27" bestFit="1" customWidth="1"/>
    <col min="4" max="4" width="16" style="27" bestFit="1" customWidth="1"/>
    <col min="5" max="5" width="10.8984375" style="27" bestFit="1" customWidth="1"/>
    <col min="6" max="6" width="16" style="27" bestFit="1" customWidth="1"/>
    <col min="7" max="7" width="11.8984375" style="27" bestFit="1" customWidth="1"/>
    <col min="8" max="8" width="13" style="27" bestFit="1" customWidth="1"/>
    <col min="9" max="10" width="8.796875" style="27"/>
    <col min="11" max="11" width="10.8984375" style="27" customWidth="1"/>
    <col min="12" max="12" width="10.8984375" style="27" bestFit="1" customWidth="1"/>
    <col min="13" max="16384" width="8.796875" style="27"/>
  </cols>
  <sheetData>
    <row r="1" spans="2:12" ht="29.25" x14ac:dyDescent="0.5">
      <c r="B1" s="75" t="s">
        <v>54</v>
      </c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2:12" ht="17.25" thickBot="1" x14ac:dyDescent="0.35"/>
    <row r="3" spans="2:12" ht="17.25" thickBot="1" x14ac:dyDescent="0.35">
      <c r="F3" s="27" t="s">
        <v>42</v>
      </c>
      <c r="G3" s="27" t="s">
        <v>41</v>
      </c>
      <c r="K3" s="78" t="s">
        <v>48</v>
      </c>
      <c r="L3" s="79"/>
    </row>
    <row r="4" spans="2:12" x14ac:dyDescent="0.3">
      <c r="D4" s="27" t="s">
        <v>35</v>
      </c>
      <c r="E4" s="27" t="s">
        <v>37</v>
      </c>
      <c r="F4" s="37" t="s">
        <v>43</v>
      </c>
      <c r="G4" s="27" t="s">
        <v>39</v>
      </c>
      <c r="H4" s="27" t="s">
        <v>36</v>
      </c>
      <c r="K4" s="40" t="s">
        <v>45</v>
      </c>
      <c r="L4" s="41" t="s">
        <v>46</v>
      </c>
    </row>
    <row r="5" spans="2:12" x14ac:dyDescent="0.3">
      <c r="C5" s="28" t="s">
        <v>32</v>
      </c>
      <c r="D5" s="28" t="s">
        <v>33</v>
      </c>
      <c r="E5" s="28" t="s">
        <v>38</v>
      </c>
      <c r="F5" s="28" t="s">
        <v>38</v>
      </c>
      <c r="G5" s="28" t="s">
        <v>40</v>
      </c>
      <c r="H5" s="28" t="s">
        <v>33</v>
      </c>
      <c r="K5" s="52" t="s">
        <v>46</v>
      </c>
      <c r="L5" s="53" t="s">
        <v>47</v>
      </c>
    </row>
    <row r="6" spans="2:12" x14ac:dyDescent="0.3">
      <c r="B6" s="30" t="s">
        <v>20</v>
      </c>
      <c r="C6" s="45" t="s">
        <v>52</v>
      </c>
      <c r="D6" s="46">
        <v>100</v>
      </c>
      <c r="E6" s="33">
        <f>IF(D6=0,0,ROUND(D6/$D$18,4))</f>
        <v>0.33329999999999999</v>
      </c>
      <c r="F6" s="49"/>
      <c r="G6" s="36">
        <f>IF(F6=0,0,1)</f>
        <v>0</v>
      </c>
      <c r="H6" s="32">
        <f>IF(F6=0,ROUND(E6*$D$18,2),ROUND(F6*$D$18,2))</f>
        <v>99.99</v>
      </c>
      <c r="K6" s="59" t="str">
        <f>IF($E$18=1,IF(C6=0,"",C6),"")</f>
        <v>A11000</v>
      </c>
      <c r="L6" s="60">
        <f>IF($E$18=1,IF(E6=0,"",IF(G6=1,F6,E6)),"")</f>
        <v>0.33329999999999999</v>
      </c>
    </row>
    <row r="7" spans="2:12" x14ac:dyDescent="0.3">
      <c r="B7" s="30" t="s">
        <v>21</v>
      </c>
      <c r="C7" s="45" t="s">
        <v>53</v>
      </c>
      <c r="D7" s="46">
        <v>100</v>
      </c>
      <c r="E7" s="33">
        <f>IF(D7=0,0,ROUND(D7/$D$18,4))</f>
        <v>0.33329999999999999</v>
      </c>
      <c r="F7" s="49"/>
      <c r="G7" s="36">
        <f t="shared" ref="G7:G17" si="0">IF(F7=0,0,1)</f>
        <v>0</v>
      </c>
      <c r="H7" s="32">
        <f t="shared" ref="H7:H17" si="1">IF(F7=0,ROUND(E7*$D$18,2),ROUND(F7*$D$18,2))</f>
        <v>99.99</v>
      </c>
      <c r="K7" s="40" t="str">
        <f t="shared" ref="K7:K17" si="2">IF($E$18=1,IF(C7=0,"",C7),"")</f>
        <v>A12000</v>
      </c>
      <c r="L7" s="42">
        <f t="shared" ref="L7:L17" si="3">IF($E$18=1,IF(E7=0,"",IF(G7=1,F7,E7)),"")</f>
        <v>0.33329999999999999</v>
      </c>
    </row>
    <row r="8" spans="2:12" x14ac:dyDescent="0.3">
      <c r="B8" s="30" t="s">
        <v>22</v>
      </c>
      <c r="C8" s="45" t="s">
        <v>34</v>
      </c>
      <c r="D8" s="46">
        <v>100</v>
      </c>
      <c r="E8" s="33">
        <f t="shared" ref="E8:E17" si="4">IF(D8=0,0,ROUND(D8/$D$18,4))</f>
        <v>0.33329999999999999</v>
      </c>
      <c r="F8" s="49">
        <v>0.33339999999999997</v>
      </c>
      <c r="G8" s="36">
        <f t="shared" si="0"/>
        <v>1</v>
      </c>
      <c r="H8" s="32">
        <f t="shared" si="1"/>
        <v>100.02</v>
      </c>
      <c r="K8" s="59" t="str">
        <f t="shared" si="2"/>
        <v>E29908</v>
      </c>
      <c r="L8" s="60">
        <f t="shared" si="3"/>
        <v>0.33339999999999997</v>
      </c>
    </row>
    <row r="9" spans="2:12" x14ac:dyDescent="0.3">
      <c r="B9" s="30" t="s">
        <v>23</v>
      </c>
      <c r="C9" s="45"/>
      <c r="D9" s="46"/>
      <c r="E9" s="33">
        <f t="shared" si="4"/>
        <v>0</v>
      </c>
      <c r="F9" s="49"/>
      <c r="G9" s="36">
        <f t="shared" si="0"/>
        <v>0</v>
      </c>
      <c r="H9" s="32">
        <f t="shared" si="1"/>
        <v>0</v>
      </c>
      <c r="K9" s="40" t="str">
        <f t="shared" si="2"/>
        <v/>
      </c>
      <c r="L9" s="42" t="str">
        <f t="shared" si="3"/>
        <v/>
      </c>
    </row>
    <row r="10" spans="2:12" x14ac:dyDescent="0.3">
      <c r="B10" s="30" t="s">
        <v>24</v>
      </c>
      <c r="C10" s="45"/>
      <c r="D10" s="46"/>
      <c r="E10" s="33">
        <f t="shared" si="4"/>
        <v>0</v>
      </c>
      <c r="F10" s="49"/>
      <c r="G10" s="36">
        <f t="shared" si="0"/>
        <v>0</v>
      </c>
      <c r="H10" s="32">
        <f t="shared" si="1"/>
        <v>0</v>
      </c>
      <c r="K10" s="59" t="str">
        <f t="shared" si="2"/>
        <v/>
      </c>
      <c r="L10" s="60" t="str">
        <f t="shared" si="3"/>
        <v/>
      </c>
    </row>
    <row r="11" spans="2:12" x14ac:dyDescent="0.3">
      <c r="B11" s="30" t="s">
        <v>25</v>
      </c>
      <c r="C11" s="45"/>
      <c r="D11" s="46"/>
      <c r="E11" s="33">
        <f t="shared" si="4"/>
        <v>0</v>
      </c>
      <c r="F11" s="49"/>
      <c r="G11" s="36">
        <f t="shared" si="0"/>
        <v>0</v>
      </c>
      <c r="H11" s="32">
        <f t="shared" si="1"/>
        <v>0</v>
      </c>
      <c r="K11" s="40" t="str">
        <f t="shared" si="2"/>
        <v/>
      </c>
      <c r="L11" s="42" t="str">
        <f t="shared" si="3"/>
        <v/>
      </c>
    </row>
    <row r="12" spans="2:12" x14ac:dyDescent="0.3">
      <c r="B12" s="30" t="s">
        <v>26</v>
      </c>
      <c r="C12" s="45"/>
      <c r="D12" s="46"/>
      <c r="E12" s="33">
        <f t="shared" si="4"/>
        <v>0</v>
      </c>
      <c r="F12" s="49"/>
      <c r="G12" s="36">
        <f t="shared" si="0"/>
        <v>0</v>
      </c>
      <c r="H12" s="32">
        <f t="shared" si="1"/>
        <v>0</v>
      </c>
      <c r="K12" s="59" t="str">
        <f t="shared" si="2"/>
        <v/>
      </c>
      <c r="L12" s="60" t="str">
        <f t="shared" si="3"/>
        <v/>
      </c>
    </row>
    <row r="13" spans="2:12" x14ac:dyDescent="0.3">
      <c r="B13" s="30" t="s">
        <v>27</v>
      </c>
      <c r="C13" s="45"/>
      <c r="D13" s="46"/>
      <c r="E13" s="33">
        <f t="shared" si="4"/>
        <v>0</v>
      </c>
      <c r="F13" s="49"/>
      <c r="G13" s="36">
        <f t="shared" si="0"/>
        <v>0</v>
      </c>
      <c r="H13" s="32">
        <f t="shared" si="1"/>
        <v>0</v>
      </c>
      <c r="K13" s="40" t="str">
        <f t="shared" si="2"/>
        <v/>
      </c>
      <c r="L13" s="42" t="str">
        <f t="shared" si="3"/>
        <v/>
      </c>
    </row>
    <row r="14" spans="2:12" x14ac:dyDescent="0.3">
      <c r="B14" s="30" t="s">
        <v>28</v>
      </c>
      <c r="C14" s="45"/>
      <c r="D14" s="46"/>
      <c r="E14" s="33">
        <f t="shared" si="4"/>
        <v>0</v>
      </c>
      <c r="F14" s="49"/>
      <c r="G14" s="36">
        <f t="shared" si="0"/>
        <v>0</v>
      </c>
      <c r="H14" s="32">
        <f t="shared" si="1"/>
        <v>0</v>
      </c>
      <c r="K14" s="59" t="str">
        <f t="shared" si="2"/>
        <v/>
      </c>
      <c r="L14" s="60" t="str">
        <f t="shared" si="3"/>
        <v/>
      </c>
    </row>
    <row r="15" spans="2:12" x14ac:dyDescent="0.3">
      <c r="B15" s="30" t="s">
        <v>29</v>
      </c>
      <c r="C15" s="45"/>
      <c r="D15" s="46"/>
      <c r="E15" s="33">
        <f t="shared" si="4"/>
        <v>0</v>
      </c>
      <c r="F15" s="49"/>
      <c r="G15" s="36">
        <f t="shared" si="0"/>
        <v>0</v>
      </c>
      <c r="H15" s="32">
        <f t="shared" si="1"/>
        <v>0</v>
      </c>
      <c r="K15" s="40" t="str">
        <f t="shared" si="2"/>
        <v/>
      </c>
      <c r="L15" s="42" t="str">
        <f t="shared" si="3"/>
        <v/>
      </c>
    </row>
    <row r="16" spans="2:12" x14ac:dyDescent="0.3">
      <c r="B16" s="30" t="s">
        <v>30</v>
      </c>
      <c r="C16" s="45"/>
      <c r="D16" s="46"/>
      <c r="E16" s="33">
        <f t="shared" si="4"/>
        <v>0</v>
      </c>
      <c r="F16" s="49"/>
      <c r="G16" s="36">
        <f t="shared" si="0"/>
        <v>0</v>
      </c>
      <c r="H16" s="32">
        <f t="shared" si="1"/>
        <v>0</v>
      </c>
      <c r="K16" s="59" t="str">
        <f t="shared" si="2"/>
        <v/>
      </c>
      <c r="L16" s="60" t="str">
        <f t="shared" si="3"/>
        <v/>
      </c>
    </row>
    <row r="17" spans="2:12" ht="17.25" thickBot="1" x14ac:dyDescent="0.35">
      <c r="B17" s="31" t="s">
        <v>31</v>
      </c>
      <c r="C17" s="47"/>
      <c r="D17" s="48"/>
      <c r="E17" s="35">
        <f t="shared" si="4"/>
        <v>0</v>
      </c>
      <c r="F17" s="50"/>
      <c r="G17" s="38">
        <f t="shared" si="0"/>
        <v>0</v>
      </c>
      <c r="H17" s="34">
        <f t="shared" si="1"/>
        <v>0</v>
      </c>
      <c r="K17" s="43" t="str">
        <f t="shared" si="2"/>
        <v/>
      </c>
      <c r="L17" s="44" t="str">
        <f t="shared" si="3"/>
        <v/>
      </c>
    </row>
    <row r="18" spans="2:12" x14ac:dyDescent="0.3">
      <c r="C18" s="29" t="s">
        <v>44</v>
      </c>
      <c r="D18" s="32">
        <f>SUM(D6:D17)</f>
        <v>300</v>
      </c>
      <c r="E18" s="77">
        <f>SUMIFS(E6:E17,G6:G17,0)+SUMIFS(F6:F17,G6:G17,1)</f>
        <v>1</v>
      </c>
      <c r="F18" s="77"/>
      <c r="G18" s="39" t="s">
        <v>44</v>
      </c>
      <c r="H18" s="32">
        <f>SUM(H6:H17)</f>
        <v>300</v>
      </c>
    </row>
    <row r="20" spans="2:12" x14ac:dyDescent="0.3">
      <c r="B20" s="30" t="s">
        <v>49</v>
      </c>
    </row>
    <row r="21" spans="2:12" x14ac:dyDescent="0.3">
      <c r="B21" s="80" t="s">
        <v>50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</row>
    <row r="22" spans="2:12" x14ac:dyDescent="0.3"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2:12" x14ac:dyDescent="0.3"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2:12" x14ac:dyDescent="0.3"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2:12" x14ac:dyDescent="0.3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</row>
    <row r="26" spans="2:12" x14ac:dyDescent="0.3">
      <c r="B26" s="30" t="s">
        <v>51</v>
      </c>
    </row>
    <row r="27" spans="2:12" x14ac:dyDescent="0.3">
      <c r="B27" s="80" t="s">
        <v>59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</row>
    <row r="28" spans="2:12" x14ac:dyDescent="0.3"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</row>
    <row r="29" spans="2:12" x14ac:dyDescent="0.3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</row>
    <row r="30" spans="2:12" x14ac:dyDescent="0.3"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</row>
    <row r="32" spans="2:12" x14ac:dyDescent="0.3">
      <c r="B32" s="30" t="s">
        <v>55</v>
      </c>
    </row>
    <row r="33" spans="2:12" x14ac:dyDescent="0.3">
      <c r="B33" s="76" t="s">
        <v>56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</row>
    <row r="34" spans="2:12" x14ac:dyDescent="0.3">
      <c r="B34" s="76" t="s">
        <v>57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</row>
    <row r="35" spans="2:12" x14ac:dyDescent="0.3">
      <c r="B35" s="76" t="s">
        <v>58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</row>
  </sheetData>
  <sheetProtection algorithmName="SHA-512" hashValue="SEsXAo/B6UiDvKxC3dDIIep343IN4bxgDbdWEOnhoEJXhJMpfEd8RdnPK/lAWHbZ4H6eTjG9G3DwRJJKoNkyUg==" saltValue="+y5U9MXZUbrsKC6sEvai5A==" spinCount="100000" sheet="1" objects="1" scenarios="1" selectLockedCells="1"/>
  <mergeCells count="8">
    <mergeCell ref="B1:L1"/>
    <mergeCell ref="B33:L33"/>
    <mergeCell ref="B34:L34"/>
    <mergeCell ref="B35:L35"/>
    <mergeCell ref="E18:F18"/>
    <mergeCell ref="K3:L3"/>
    <mergeCell ref="B21:L24"/>
    <mergeCell ref="B27:L30"/>
  </mergeCells>
  <conditionalFormatting sqref="E18">
    <cfRule type="cellIs" dxfId="1" priority="2" operator="notEqual">
      <formula>1</formula>
    </cfRule>
  </conditionalFormatting>
  <conditionalFormatting sqref="E18:F18">
    <cfRule type="cellIs" dxfId="0" priority="1" operator="equal">
      <formula>1</formula>
    </cfRule>
  </conditionalFormatting>
  <dataValidations count="2">
    <dataValidation type="decimal" operator="greaterThanOrEqual" allowBlank="1" showErrorMessage="1" errorTitle="Error" error="Invalid Number" promptTitle="Desired Amount" prompt="Enter the desired amount to be used from corresponding index for wages." sqref="D6:D17">
      <formula1>0</formula1>
    </dataValidation>
    <dataValidation type="decimal" allowBlank="1" showInputMessage="1" showErrorMessage="1" sqref="F6:F17">
      <formula1>0</formula1>
      <formula2>1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A4" sqref="A4"/>
    </sheetView>
  </sheetViews>
  <sheetFormatPr defaultRowHeight="15.75" x14ac:dyDescent="0.25"/>
  <cols>
    <col min="1" max="1" width="9.8984375" style="6" bestFit="1" customWidth="1"/>
    <col min="2" max="2" width="17.09765625" style="6" bestFit="1" customWidth="1"/>
    <col min="3" max="3" width="11.8984375" style="6" bestFit="1" customWidth="1"/>
    <col min="4" max="16384" width="8.796875" style="6"/>
  </cols>
  <sheetData>
    <row r="1" spans="1:10" x14ac:dyDescent="0.25">
      <c r="A1" s="81" t="s">
        <v>6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6" t="s">
        <v>3</v>
      </c>
      <c r="B4" s="6" t="s">
        <v>4</v>
      </c>
      <c r="C4" s="6" t="s">
        <v>5</v>
      </c>
    </row>
    <row r="5" spans="1:10" x14ac:dyDescent="0.25">
      <c r="A5" s="7">
        <f>IF('Faculty Summer EPAF Calculator'!D6=0,0,ROUND(('Faculty Summer EPAF Calculator'!E6/'Faculty Summer EPAF Calculator'!I6)/('Faculty Summer EPAF Calculator'!D6/1520),2))</f>
        <v>80</v>
      </c>
      <c r="B5" s="8">
        <f>A5*100</f>
        <v>8000</v>
      </c>
      <c r="C5" s="8" t="b">
        <f>ISEVEN(B5)</f>
        <v>1</v>
      </c>
    </row>
    <row r="6" spans="1:10" x14ac:dyDescent="0.25">
      <c r="A6" s="7">
        <f>IF('Faculty Summer EPAF Calculator'!D7=0,0,ROUND(('Faculty Summer EPAF Calculator'!E7/'Faculty Summer EPAF Calculator'!I7)/('Faculty Summer EPAF Calculator'!D7/1520),2))</f>
        <v>0</v>
      </c>
      <c r="B6" s="8">
        <f t="shared" ref="B6:B34" si="0">A6*100</f>
        <v>0</v>
      </c>
      <c r="C6" s="8" t="b">
        <f t="shared" ref="C6:C34" si="1">ISEVEN(B6)</f>
        <v>1</v>
      </c>
    </row>
    <row r="7" spans="1:10" x14ac:dyDescent="0.25">
      <c r="A7" s="7">
        <f>IF('Faculty Summer EPAF Calculator'!D8=0,0,ROUND(('Faculty Summer EPAF Calculator'!E8/'Faculty Summer EPAF Calculator'!I8)/('Faculty Summer EPAF Calculator'!D8/1520),2))</f>
        <v>0</v>
      </c>
      <c r="B7" s="8">
        <f t="shared" si="0"/>
        <v>0</v>
      </c>
      <c r="C7" s="8" t="b">
        <f t="shared" si="1"/>
        <v>1</v>
      </c>
    </row>
    <row r="8" spans="1:10" x14ac:dyDescent="0.25">
      <c r="A8" s="7">
        <f>IF('Faculty Summer EPAF Calculator'!D9=0,0,ROUND(('Faculty Summer EPAF Calculator'!E9/'Faculty Summer EPAF Calculator'!I9)/('Faculty Summer EPAF Calculator'!D9/1520),2))</f>
        <v>0</v>
      </c>
      <c r="B8" s="8">
        <f t="shared" si="0"/>
        <v>0</v>
      </c>
      <c r="C8" s="8" t="b">
        <f t="shared" si="1"/>
        <v>1</v>
      </c>
    </row>
    <row r="9" spans="1:10" x14ac:dyDescent="0.25">
      <c r="A9" s="7">
        <f>IF('Faculty Summer EPAF Calculator'!D10=0,0,ROUND(('Faculty Summer EPAF Calculator'!E10/'Faculty Summer EPAF Calculator'!I10)/('Faculty Summer EPAF Calculator'!D10/1520),2))</f>
        <v>0</v>
      </c>
      <c r="B9" s="8">
        <f t="shared" si="0"/>
        <v>0</v>
      </c>
      <c r="C9" s="8" t="b">
        <f t="shared" si="1"/>
        <v>1</v>
      </c>
    </row>
    <row r="10" spans="1:10" x14ac:dyDescent="0.25">
      <c r="A10" s="7">
        <f>IF('Faculty Summer EPAF Calculator'!D11=0,0,ROUND(('Faculty Summer EPAF Calculator'!E11/'Faculty Summer EPAF Calculator'!I11)/('Faculty Summer EPAF Calculator'!D11/1520),2))</f>
        <v>0</v>
      </c>
      <c r="B10" s="8">
        <f t="shared" si="0"/>
        <v>0</v>
      </c>
      <c r="C10" s="8" t="b">
        <f t="shared" si="1"/>
        <v>1</v>
      </c>
    </row>
    <row r="11" spans="1:10" x14ac:dyDescent="0.25">
      <c r="A11" s="7">
        <f>IF('Faculty Summer EPAF Calculator'!D12=0,0,ROUND(('Faculty Summer EPAF Calculator'!E12/'Faculty Summer EPAF Calculator'!I12)/('Faculty Summer EPAF Calculator'!D12/1520),2))</f>
        <v>0</v>
      </c>
      <c r="B11" s="8">
        <f t="shared" si="0"/>
        <v>0</v>
      </c>
      <c r="C11" s="8" t="b">
        <f t="shared" si="1"/>
        <v>1</v>
      </c>
    </row>
    <row r="12" spans="1:10" x14ac:dyDescent="0.25">
      <c r="A12" s="7">
        <f>IF('Faculty Summer EPAF Calculator'!D13=0,0,ROUND(('Faculty Summer EPAF Calculator'!E13/'Faculty Summer EPAF Calculator'!I13)/('Faculty Summer EPAF Calculator'!D13/1520),2))</f>
        <v>0</v>
      </c>
      <c r="B12" s="8">
        <f t="shared" si="0"/>
        <v>0</v>
      </c>
      <c r="C12" s="8" t="b">
        <f t="shared" si="1"/>
        <v>1</v>
      </c>
    </row>
    <row r="13" spans="1:10" x14ac:dyDescent="0.25">
      <c r="A13" s="7">
        <f>IF('Faculty Summer EPAF Calculator'!D14=0,0,ROUND(('Faculty Summer EPAF Calculator'!E14/'Faculty Summer EPAF Calculator'!I14)/('Faculty Summer EPAF Calculator'!D14/1520),2))</f>
        <v>0</v>
      </c>
      <c r="B13" s="8">
        <f t="shared" si="0"/>
        <v>0</v>
      </c>
      <c r="C13" s="8" t="b">
        <f t="shared" si="1"/>
        <v>1</v>
      </c>
    </row>
    <row r="14" spans="1:10" x14ac:dyDescent="0.25">
      <c r="A14" s="7">
        <f>IF('Faculty Summer EPAF Calculator'!D15=0,0,ROUND(('Faculty Summer EPAF Calculator'!E15/'Faculty Summer EPAF Calculator'!I15)/('Faculty Summer EPAF Calculator'!D15/1520),2))</f>
        <v>0</v>
      </c>
      <c r="B14" s="8">
        <f t="shared" si="0"/>
        <v>0</v>
      </c>
      <c r="C14" s="8" t="b">
        <f t="shared" si="1"/>
        <v>1</v>
      </c>
    </row>
    <row r="15" spans="1:10" x14ac:dyDescent="0.25">
      <c r="A15" s="7">
        <f>IF('Faculty Summer EPAF Calculator'!D16=0,0,ROUND(('Faculty Summer EPAF Calculator'!E16/'Faculty Summer EPAF Calculator'!I16)/('Faculty Summer EPAF Calculator'!D16/1520),2))</f>
        <v>0</v>
      </c>
      <c r="B15" s="8">
        <f t="shared" si="0"/>
        <v>0</v>
      </c>
      <c r="C15" s="8" t="b">
        <f t="shared" si="1"/>
        <v>1</v>
      </c>
    </row>
    <row r="16" spans="1:10" x14ac:dyDescent="0.25">
      <c r="A16" s="7">
        <f>IF('Faculty Summer EPAF Calculator'!D17=0,0,ROUND(('Faculty Summer EPAF Calculator'!E17/'Faculty Summer EPAF Calculator'!I17)/('Faculty Summer EPAF Calculator'!D17/1520),2))</f>
        <v>0</v>
      </c>
      <c r="B16" s="8">
        <f t="shared" si="0"/>
        <v>0</v>
      </c>
      <c r="C16" s="8" t="b">
        <f t="shared" si="1"/>
        <v>1</v>
      </c>
    </row>
    <row r="17" spans="1:3" x14ac:dyDescent="0.25">
      <c r="A17" s="7">
        <f>IF('Faculty Summer EPAF Calculator'!D18=0,0,ROUND(('Faculty Summer EPAF Calculator'!E18/'Faculty Summer EPAF Calculator'!I18)/('Faculty Summer EPAF Calculator'!D18/1520),2))</f>
        <v>0</v>
      </c>
      <c r="B17" s="8">
        <f t="shared" si="0"/>
        <v>0</v>
      </c>
      <c r="C17" s="8" t="b">
        <f t="shared" si="1"/>
        <v>1</v>
      </c>
    </row>
    <row r="18" spans="1:3" x14ac:dyDescent="0.25">
      <c r="A18" s="7">
        <f>IF('Faculty Summer EPAF Calculator'!D19=0,0,ROUND(('Faculty Summer EPAF Calculator'!E19/'Faculty Summer EPAF Calculator'!I19)/('Faculty Summer EPAF Calculator'!D19/1520),2))</f>
        <v>0</v>
      </c>
      <c r="B18" s="8">
        <f t="shared" si="0"/>
        <v>0</v>
      </c>
      <c r="C18" s="8" t="b">
        <f t="shared" si="1"/>
        <v>1</v>
      </c>
    </row>
    <row r="19" spans="1:3" x14ac:dyDescent="0.25">
      <c r="A19" s="7">
        <f>IF('Faculty Summer EPAF Calculator'!D20=0,0,ROUND(('Faculty Summer EPAF Calculator'!E20/'Faculty Summer EPAF Calculator'!I20)/('Faculty Summer EPAF Calculator'!D20/1520),2))</f>
        <v>0</v>
      </c>
      <c r="B19" s="8">
        <f t="shared" si="0"/>
        <v>0</v>
      </c>
      <c r="C19" s="8" t="b">
        <f t="shared" si="1"/>
        <v>1</v>
      </c>
    </row>
    <row r="20" spans="1:3" x14ac:dyDescent="0.25">
      <c r="A20" s="7">
        <f>IF('Faculty Summer EPAF Calculator'!D21=0,0,ROUND(('Faculty Summer EPAF Calculator'!E21/'Faculty Summer EPAF Calculator'!I21)/('Faculty Summer EPAF Calculator'!D21/1520),2))</f>
        <v>0</v>
      </c>
      <c r="B20" s="8">
        <f t="shared" si="0"/>
        <v>0</v>
      </c>
      <c r="C20" s="8" t="b">
        <f t="shared" si="1"/>
        <v>1</v>
      </c>
    </row>
    <row r="21" spans="1:3" x14ac:dyDescent="0.25">
      <c r="A21" s="7">
        <f>IF('Faculty Summer EPAF Calculator'!D22=0,0,ROUND(('Faculty Summer EPAF Calculator'!E22/'Faculty Summer EPAF Calculator'!I22)/('Faculty Summer EPAF Calculator'!D22/1520),2))</f>
        <v>0</v>
      </c>
      <c r="B21" s="8">
        <f t="shared" si="0"/>
        <v>0</v>
      </c>
      <c r="C21" s="8" t="b">
        <f t="shared" si="1"/>
        <v>1</v>
      </c>
    </row>
    <row r="22" spans="1:3" x14ac:dyDescent="0.25">
      <c r="A22" s="7">
        <f>IF('Faculty Summer EPAF Calculator'!D23=0,0,ROUND(('Faculty Summer EPAF Calculator'!E23/'Faculty Summer EPAF Calculator'!I23)/('Faculty Summer EPAF Calculator'!D23/1520),2))</f>
        <v>0</v>
      </c>
      <c r="B22" s="8">
        <f t="shared" si="0"/>
        <v>0</v>
      </c>
      <c r="C22" s="8" t="b">
        <f t="shared" si="1"/>
        <v>1</v>
      </c>
    </row>
    <row r="23" spans="1:3" x14ac:dyDescent="0.25">
      <c r="A23" s="7">
        <f>IF('Faculty Summer EPAF Calculator'!D24=0,0,ROUND(('Faculty Summer EPAF Calculator'!E24/'Faculty Summer EPAF Calculator'!I24)/('Faculty Summer EPAF Calculator'!D24/1520),2))</f>
        <v>0</v>
      </c>
      <c r="B23" s="8">
        <f t="shared" si="0"/>
        <v>0</v>
      </c>
      <c r="C23" s="8" t="b">
        <f t="shared" si="1"/>
        <v>1</v>
      </c>
    </row>
    <row r="24" spans="1:3" x14ac:dyDescent="0.25">
      <c r="A24" s="7">
        <f>IF('Faculty Summer EPAF Calculator'!D25=0,0,ROUND(('Faculty Summer EPAF Calculator'!E25/'Faculty Summer EPAF Calculator'!I25)/('Faculty Summer EPAF Calculator'!D25/1520),2))</f>
        <v>0</v>
      </c>
      <c r="B24" s="8">
        <f t="shared" si="0"/>
        <v>0</v>
      </c>
      <c r="C24" s="8" t="b">
        <f t="shared" si="1"/>
        <v>1</v>
      </c>
    </row>
    <row r="25" spans="1:3" x14ac:dyDescent="0.25">
      <c r="A25" s="7">
        <f>IF('Faculty Summer EPAF Calculator'!D26=0,0,ROUND(('Faculty Summer EPAF Calculator'!E26/'Faculty Summer EPAF Calculator'!I26)/('Faculty Summer EPAF Calculator'!D26/1520),2))</f>
        <v>0</v>
      </c>
      <c r="B25" s="8">
        <f t="shared" si="0"/>
        <v>0</v>
      </c>
      <c r="C25" s="8" t="b">
        <f t="shared" si="1"/>
        <v>1</v>
      </c>
    </row>
    <row r="26" spans="1:3" x14ac:dyDescent="0.25">
      <c r="A26" s="7">
        <f>IF('Faculty Summer EPAF Calculator'!D27=0,0,ROUND(('Faculty Summer EPAF Calculator'!E27/'Faculty Summer EPAF Calculator'!I27)/('Faculty Summer EPAF Calculator'!D27/1520),2))</f>
        <v>0</v>
      </c>
      <c r="B26" s="8">
        <f t="shared" si="0"/>
        <v>0</v>
      </c>
      <c r="C26" s="8" t="b">
        <f t="shared" si="1"/>
        <v>1</v>
      </c>
    </row>
    <row r="27" spans="1:3" x14ac:dyDescent="0.25">
      <c r="A27" s="7">
        <f>IF('Faculty Summer EPAF Calculator'!D28=0,0,ROUND(('Faculty Summer EPAF Calculator'!E28/'Faculty Summer EPAF Calculator'!I28)/('Faculty Summer EPAF Calculator'!D28/1520),2))</f>
        <v>0</v>
      </c>
      <c r="B27" s="8">
        <f t="shared" si="0"/>
        <v>0</v>
      </c>
      <c r="C27" s="8" t="b">
        <f t="shared" si="1"/>
        <v>1</v>
      </c>
    </row>
    <row r="28" spans="1:3" x14ac:dyDescent="0.25">
      <c r="A28" s="7">
        <f>IF('Faculty Summer EPAF Calculator'!D29=0,0,ROUND(('Faculty Summer EPAF Calculator'!E29/'Faculty Summer EPAF Calculator'!I29)/('Faculty Summer EPAF Calculator'!D29/1520),2))</f>
        <v>0</v>
      </c>
      <c r="B28" s="8">
        <f t="shared" si="0"/>
        <v>0</v>
      </c>
      <c r="C28" s="8" t="b">
        <f t="shared" si="1"/>
        <v>1</v>
      </c>
    </row>
    <row r="29" spans="1:3" x14ac:dyDescent="0.25">
      <c r="A29" s="7">
        <f>IF('Faculty Summer EPAF Calculator'!D30=0,0,ROUND(('Faculty Summer EPAF Calculator'!E30/'Faculty Summer EPAF Calculator'!I30)/('Faculty Summer EPAF Calculator'!D30/1520),2))</f>
        <v>0</v>
      </c>
      <c r="B29" s="8">
        <f t="shared" si="0"/>
        <v>0</v>
      </c>
      <c r="C29" s="8" t="b">
        <f t="shared" si="1"/>
        <v>1</v>
      </c>
    </row>
    <row r="30" spans="1:3" x14ac:dyDescent="0.25">
      <c r="A30" s="7">
        <f>IF('Faculty Summer EPAF Calculator'!D31=0,0,ROUND(('Faculty Summer EPAF Calculator'!E31/'Faculty Summer EPAF Calculator'!I31)/('Faculty Summer EPAF Calculator'!D31/1520),2))</f>
        <v>0</v>
      </c>
      <c r="B30" s="8">
        <f t="shared" si="0"/>
        <v>0</v>
      </c>
      <c r="C30" s="8" t="b">
        <f t="shared" si="1"/>
        <v>1</v>
      </c>
    </row>
    <row r="31" spans="1:3" x14ac:dyDescent="0.25">
      <c r="A31" s="7">
        <f>IF('Faculty Summer EPAF Calculator'!D32=0,0,ROUND(('Faculty Summer EPAF Calculator'!E32/'Faculty Summer EPAF Calculator'!I32)/('Faculty Summer EPAF Calculator'!D32/1520),2))</f>
        <v>0</v>
      </c>
      <c r="B31" s="8">
        <f t="shared" si="0"/>
        <v>0</v>
      </c>
      <c r="C31" s="8" t="b">
        <f t="shared" si="1"/>
        <v>1</v>
      </c>
    </row>
    <row r="32" spans="1:3" x14ac:dyDescent="0.25">
      <c r="A32" s="7">
        <f>IF('Faculty Summer EPAF Calculator'!D33=0,0,ROUND(('Faculty Summer EPAF Calculator'!E33/'Faculty Summer EPAF Calculator'!I33)/('Faculty Summer EPAF Calculator'!D33/1520),2))</f>
        <v>0</v>
      </c>
      <c r="B32" s="8">
        <f t="shared" si="0"/>
        <v>0</v>
      </c>
      <c r="C32" s="8" t="b">
        <f t="shared" si="1"/>
        <v>1</v>
      </c>
    </row>
    <row r="33" spans="1:3" x14ac:dyDescent="0.25">
      <c r="A33" s="7">
        <f>IF('Faculty Summer EPAF Calculator'!D91=0,0,ROUND(('Faculty Summer EPAF Calculator'!E91/'Faculty Summer EPAF Calculator'!I91)/('Faculty Summer EPAF Calculator'!D91/1520),2))</f>
        <v>0</v>
      </c>
      <c r="B33" s="8">
        <f t="shared" si="0"/>
        <v>0</v>
      </c>
      <c r="C33" s="8" t="b">
        <f t="shared" si="1"/>
        <v>1</v>
      </c>
    </row>
    <row r="34" spans="1:3" x14ac:dyDescent="0.25">
      <c r="A34" s="7">
        <f>IF('Faculty Summer EPAF Calculator'!D92=0,0,ROUND(('Faculty Summer EPAF Calculator'!E92/'Faculty Summer EPAF Calculator'!I92)/('Faculty Summer EPAF Calculator'!D92/1520),2))</f>
        <v>0</v>
      </c>
      <c r="B34" s="8">
        <f t="shared" si="0"/>
        <v>0</v>
      </c>
      <c r="C34" s="8" t="b">
        <f t="shared" si="1"/>
        <v>1</v>
      </c>
    </row>
  </sheetData>
  <sheetProtection algorithmName="SHA-512" hashValue="xjtJQqLNLI9tqykblDLghfWLL+XxmQgbaKnf4OK9hGI5hhG7VvYvh5Iyvc7XElMKIIPRL5/C38envyROqsgyig==" saltValue="6agWBFHC8Kefyr+UCDef/A==" spinCount="100000" sheet="1" objects="1" scenarios="1"/>
  <mergeCells count="1">
    <mergeCell ref="A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Faculty Summer EPAF Calculator</vt:lpstr>
      <vt:lpstr>Optional Index % Breakdown</vt:lpstr>
      <vt:lpstr>Do Not Use - Calculation Cells</vt:lpstr>
      <vt:lpstr>'Faculty Summer EPAF Calculator'!Print_Area</vt:lpstr>
      <vt:lpstr>'Optional Index % Breakdown'!Print_Area</vt:lpstr>
      <vt:lpstr>'Faculty Summer EPAF Calculator'!Print_Titles</vt:lpstr>
    </vt:vector>
  </TitlesOfParts>
  <Company>Michigan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P. Scullion</dc:creator>
  <cp:lastModifiedBy>Timothy P. Scullion</cp:lastModifiedBy>
  <cp:lastPrinted>2018-04-10T13:47:01Z</cp:lastPrinted>
  <dcterms:created xsi:type="dcterms:W3CDTF">2012-08-14T19:40:02Z</dcterms:created>
  <dcterms:modified xsi:type="dcterms:W3CDTF">2018-04-10T13:56:46Z</dcterms:modified>
</cp:coreProperties>
</file>